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3" i="14"/>
  <c r="F13" i="14" s="1"/>
  <c r="G13" i="14" s="1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10" i="14"/>
  <c r="F10" i="14" s="1"/>
  <c r="G10" i="14" s="1"/>
  <c r="E11" i="14"/>
  <c r="F11" i="14" s="1"/>
  <c r="G11" i="14" s="1"/>
  <c r="E5" i="14"/>
  <c r="F5" i="14" s="1"/>
  <c r="G5" i="14" s="1"/>
  <c r="E7" i="14"/>
  <c r="F7" i="14" s="1"/>
  <c r="G7" i="14" s="1"/>
  <c r="E14" i="14"/>
  <c r="F14" i="14" s="1"/>
  <c r="G14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</calcChain>
</file>

<file path=xl/sharedStrings.xml><?xml version="1.0" encoding="utf-8"?>
<sst xmlns="http://schemas.openxmlformats.org/spreadsheetml/2006/main" count="1093" uniqueCount="217">
  <si>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</si>
  <si>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</si>
  <si>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</si>
  <si>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</si>
  <si>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</si>
  <si>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</si>
  <si>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</si>
  <si>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</si>
  <si>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</si>
  <si>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</si>
  <si>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</si>
  <si>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</si>
  <si>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</si>
  <si>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</si>
  <si>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</si>
  <si>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</si>
  <si>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</si>
  <si>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V.2524E/W</t>
  </si>
  <si>
    <t>V.2525E/W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</si>
  <si>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</si>
  <si>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</si>
  <si>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</si>
  <si>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</si>
  <si>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</si>
  <si>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</si>
  <si>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</si>
  <si>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</si>
  <si>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</si>
  <si>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</si>
  <si>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</si>
  <si>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</si>
  <si>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</si>
  <si>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</si>
  <si>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</si>
  <si>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</si>
  <si>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</si>
  <si>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</si>
  <si>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中谷天津</t>
  </si>
  <si>
    <t>ZHONG GU TIAN JIN</t>
  </si>
  <si>
    <t>V.2523E/W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</si>
  <si>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</si>
  <si>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</si>
  <si>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</si>
  <si>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</si>
  <si>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</si>
  <si>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</si>
  <si>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</si>
  <si>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</si>
  <si>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</si>
  <si>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</si>
  <si>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</si>
  <si>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</si>
  <si>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</si>
  <si>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</si>
  <si>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</si>
  <si>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</si>
  <si>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</si>
  <si>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</si>
  <si>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DLC-TSN-PHASE OUT</t>
  </si>
  <si>
    <t>23W-DLC-TSN-PHASE OUT</t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</si>
  <si>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</si>
  <si>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</si>
  <si>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</si>
  <si>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</si>
  <si>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</si>
  <si>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</si>
  <si>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</si>
  <si>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</si>
  <si>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</si>
  <si>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</si>
  <si>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</si>
  <si>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</si>
  <si>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</si>
  <si>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</si>
  <si>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t>rvtg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</si>
  <si>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</si>
  <si>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</si>
  <si>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</si>
  <si>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</si>
  <si>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</si>
  <si>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</si>
  <si>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</si>
  <si>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</si>
  <si>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</si>
  <si>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</si>
  <si>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</si>
  <si>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新中通青岛</t>
  </si>
  <si>
    <t>A ONTAKE</t>
  </si>
  <si>
    <t>V.2526E/W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</si>
  <si>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</si>
  <si>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</si>
  <si>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</si>
  <si>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</si>
  <si>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V.25025E/W</t>
  </si>
  <si>
    <t>德翔仁川</t>
  </si>
  <si>
    <t>TS INCHEON</t>
  </si>
  <si>
    <t>V.25024E/W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</si>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</sst>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4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1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6" borderId="0" xfId="0" applyFill="1" applyBorder="1">
      <alignment vertical="center"/>
    </xf>
    <xf numFmtId="178" fontId="21" fillId="6" borderId="0" xfId="0" applyFont="1" applyFill="1" applyBorder="1" applyAlignment="1">
      <alignment horizontal="center" vertical="center"/>
    </xf>
    <xf numFmtId="178" fontId="21" fillId="6" borderId="0" xfId="0" applyFont="1" applyFill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6" borderId="0" xfId="0" applyFill="1">
      <alignment vertical="center"/>
    </xf>
    <xf numFmtId="22" fontId="18" fillId="7" borderId="17" xfId="0" applyNumberFormat="1" applyFont="1" applyFill="1" applyBorder="1" applyAlignment="1">
      <alignment horizontal="center" vertical="center"/>
    </xf>
    <xf numFmtId="22" fontId="20" fillId="5" borderId="17" xfId="0" applyNumberFormat="1" applyFont="1" applyFill="1" applyBorder="1" applyAlignment="1">
      <alignment horizontal="center" vertical="center"/>
    </xf>
    <xf numFmtId="178" fontId="20" fillId="6" borderId="0" xfId="0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22" fillId="5" borderId="17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K17" sqref="K17"/>
    </sheetView>
  </sheetViews>
  <sheetFormatPr defaultColWidth="12.875" defaultRowHeight="18.75" customHeight="1"/>
  <cols>
    <col min="1" max="1" width="5.625" style="159" customWidth="1"/>
    <col min="2" max="2" width="7" style="159" customWidth="1"/>
    <col min="3" max="3" width="9.125" style="159" customWidth="1"/>
    <col min="4" max="4" width="7" style="159" customWidth="1"/>
    <col min="5" max="16" width="6.125" style="159" customWidth="1"/>
    <col min="17" max="256" width="12.875" style="159"/>
  </cols>
  <sheetData>
    <row r="2" spans="1:25" s="158" customFormat="1" ht="18.75" customHeight="1">
      <c r="A2" s="160"/>
      <c r="B2" s="175"/>
      <c r="C2" s="176"/>
      <c r="E2" s="177" t="e">
        <f>#REF!</f>
        <v>#REF!</v>
      </c>
      <c r="F2" s="178"/>
      <c r="G2" s="179"/>
      <c r="H2" s="177" t="e">
        <f>#REF!</f>
        <v>#REF!</v>
      </c>
      <c r="I2" s="178"/>
      <c r="J2" s="179"/>
      <c r="K2" s="177" t="e">
        <f>#REF!</f>
        <v>#REF!</v>
      </c>
      <c r="L2" s="178"/>
      <c r="M2" s="179"/>
      <c r="N2" s="177" t="e">
        <f>#REF!</f>
        <v>#REF!</v>
      </c>
      <c r="O2" s="178"/>
      <c r="P2" s="179"/>
    </row>
    <row r="3" spans="1:25" s="158" customFormat="1" ht="18.75" customHeight="1">
      <c r="A3" s="161" t="s">
        <v>0</v>
      </c>
      <c r="B3" s="162" t="s">
        <v>1</v>
      </c>
      <c r="C3" s="163" t="s">
        <v>2</v>
      </c>
      <c r="D3" s="163" t="s">
        <v>3</v>
      </c>
      <c r="E3" s="163" t="e">
        <f>#REF!</f>
        <v>#REF!</v>
      </c>
      <c r="F3" s="163" t="e">
        <f>#REF!</f>
        <v>#REF!</v>
      </c>
      <c r="G3" s="163" t="e">
        <f>#REF!</f>
        <v>#REF!</v>
      </c>
      <c r="H3" s="163" t="e">
        <f>#REF!</f>
        <v>#REF!</v>
      </c>
      <c r="I3" s="163" t="e">
        <f>#REF!</f>
        <v>#REF!</v>
      </c>
      <c r="J3" s="163" t="e">
        <f>#REF!</f>
        <v>#REF!</v>
      </c>
      <c r="K3" s="163" t="e">
        <f>#REF!</f>
        <v>#REF!</v>
      </c>
      <c r="L3" s="163" t="e">
        <f>#REF!</f>
        <v>#REF!</v>
      </c>
      <c r="M3" s="163" t="e">
        <f>#REF!</f>
        <v>#REF!</v>
      </c>
      <c r="N3" s="163" t="e">
        <f>#REF!</f>
        <v>#REF!</v>
      </c>
      <c r="O3" s="163" t="e">
        <f>#REF!</f>
        <v>#REF!</v>
      </c>
      <c r="P3" s="171" t="e">
        <f>#REF!</f>
        <v>#REF!</v>
      </c>
    </row>
    <row r="4" spans="1:25" s="158" customFormat="1" ht="18.75" customHeight="1">
      <c r="A4" s="164" t="e">
        <f>#REF!</f>
        <v>#REF!</v>
      </c>
      <c r="B4" s="165" t="e">
        <f>#REF!</f>
        <v>#REF!</v>
      </c>
      <c r="C4" s="166" t="e">
        <f>#REF!</f>
        <v>#REF!</v>
      </c>
      <c r="D4" s="166" t="e">
        <f>#REF!</f>
        <v>#REF!</v>
      </c>
      <c r="E4" s="167" t="e">
        <f>#REF!</f>
        <v>#REF!</v>
      </c>
      <c r="F4" s="167" t="e">
        <f>#REF!</f>
        <v>#REF!</v>
      </c>
      <c r="G4" s="167" t="e">
        <f>#REF!</f>
        <v>#REF!</v>
      </c>
      <c r="H4" s="168" t="e">
        <f>#REF!</f>
        <v>#REF!</v>
      </c>
      <c r="I4" s="168" t="e">
        <f>#REF!</f>
        <v>#REF!</v>
      </c>
      <c r="J4" s="168" t="e">
        <f>#REF!</f>
        <v>#REF!</v>
      </c>
      <c r="K4" s="168" t="e">
        <f>#REF!</f>
        <v>#REF!</v>
      </c>
      <c r="L4" s="168" t="e">
        <f>#REF!</f>
        <v>#REF!</v>
      </c>
      <c r="M4" s="168" t="e">
        <f>#REF!</f>
        <v>#REF!</v>
      </c>
      <c r="N4" s="167" t="e">
        <f>#REF!</f>
        <v>#REF!</v>
      </c>
      <c r="O4" s="167" t="e">
        <f>#REF!</f>
        <v>#REF!</v>
      </c>
      <c r="P4" s="172" t="e">
        <f>#REF!</f>
        <v>#REF!</v>
      </c>
    </row>
    <row r="5" spans="1:25" s="158" customFormat="1" ht="24.75" customHeight="1">
      <c r="A5" s="169"/>
      <c r="B5" s="175"/>
      <c r="C5" s="176"/>
      <c r="E5" s="177" t="e">
        <f>#REF!</f>
        <v>#REF!</v>
      </c>
      <c r="F5" s="178"/>
      <c r="G5" s="179"/>
      <c r="H5" s="177" t="e">
        <f>#REF!</f>
        <v>#REF!</v>
      </c>
      <c r="I5" s="178"/>
      <c r="J5" s="179"/>
      <c r="K5" s="180" t="e">
        <f>#REF!</f>
        <v>#REF!</v>
      </c>
      <c r="L5" s="181"/>
      <c r="M5" s="182"/>
      <c r="N5" s="180" t="e">
        <f>#REF!</f>
        <v>#REF!</v>
      </c>
      <c r="O5" s="181"/>
      <c r="P5" s="182"/>
    </row>
    <row r="6" spans="1:25" s="158" customFormat="1" ht="24.75" customHeight="1">
      <c r="A6" s="161" t="e">
        <f>#REF!</f>
        <v>#REF!</v>
      </c>
      <c r="B6" s="162" t="e">
        <f>#REF!</f>
        <v>#REF!</v>
      </c>
      <c r="C6" s="163" t="e">
        <f>#REF!</f>
        <v>#REF!</v>
      </c>
      <c r="D6" s="163" t="e">
        <f>#REF!</f>
        <v>#REF!</v>
      </c>
      <c r="E6" s="163" t="e">
        <f>#REF!</f>
        <v>#REF!</v>
      </c>
      <c r="F6" s="163" t="e">
        <f>#REF!</f>
        <v>#REF!</v>
      </c>
      <c r="G6" s="163" t="e">
        <f>#REF!</f>
        <v>#REF!</v>
      </c>
      <c r="H6" s="163" t="e">
        <f>#REF!</f>
        <v>#REF!</v>
      </c>
      <c r="I6" s="163" t="e">
        <f>#REF!</f>
        <v>#REF!</v>
      </c>
      <c r="J6" s="163" t="e">
        <f>#REF!</f>
        <v>#REF!</v>
      </c>
      <c r="K6" s="163" t="e">
        <f>#REF!</f>
        <v>#REF!</v>
      </c>
      <c r="L6" s="163" t="e">
        <f>#REF!</f>
        <v>#REF!</v>
      </c>
      <c r="M6" s="163" t="e">
        <f>#REF!</f>
        <v>#REF!</v>
      </c>
      <c r="N6" s="163" t="e">
        <f>#REF!</f>
        <v>#REF!</v>
      </c>
      <c r="O6" s="163" t="e">
        <f>#REF!</f>
        <v>#REF!</v>
      </c>
      <c r="P6" s="163" t="e">
        <f>#REF!</f>
        <v>#REF!</v>
      </c>
    </row>
    <row r="7" spans="1:25" s="158" customFormat="1" ht="24.75" customHeight="1">
      <c r="A7" s="164" t="e">
        <f>#REF!</f>
        <v>#REF!</v>
      </c>
      <c r="B7" s="165" t="e">
        <f>#REF!</f>
        <v>#REF!</v>
      </c>
      <c r="C7" s="166" t="e">
        <f>#REF!</f>
        <v>#REF!</v>
      </c>
      <c r="D7" s="166" t="e">
        <f>#REF!</f>
        <v>#REF!</v>
      </c>
      <c r="E7" s="170" t="e">
        <f>#REF!</f>
        <v>#REF!</v>
      </c>
      <c r="F7" s="170" t="e">
        <f>#REF!</f>
        <v>#REF!</v>
      </c>
      <c r="G7" s="170" t="e">
        <f>#REF!</f>
        <v>#REF!</v>
      </c>
      <c r="H7" s="170" t="e">
        <f>#REF!</f>
        <v>#REF!</v>
      </c>
      <c r="I7" s="170" t="e">
        <f>#REF!</f>
        <v>#REF!</v>
      </c>
      <c r="J7" s="170" t="e">
        <f>#REF!</f>
        <v>#REF!</v>
      </c>
      <c r="K7" s="168" t="e">
        <f>#REF!</f>
        <v>#REF!</v>
      </c>
      <c r="L7" s="168" t="e">
        <f>#REF!</f>
        <v>#REF!</v>
      </c>
      <c r="M7" s="168" t="e">
        <f>#REF!</f>
        <v>#REF!</v>
      </c>
      <c r="N7" s="168" t="e">
        <f>#REF!</f>
        <v>#REF!</v>
      </c>
      <c r="O7" s="168" t="e">
        <f>#REF!</f>
        <v>#REF!</v>
      </c>
      <c r="P7" s="168" t="e">
        <f>#REF!</f>
        <v>#REF!</v>
      </c>
      <c r="Q7" s="173"/>
      <c r="R7" s="173"/>
      <c r="S7" s="174"/>
      <c r="T7" s="174"/>
      <c r="U7" s="174"/>
      <c r="V7" s="174"/>
      <c r="W7" s="174"/>
      <c r="X7" s="174"/>
      <c r="Y7" s="174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3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workbookViewId="0">
      <selection activeCell="AM82" sqref="A1:AM82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45833.42516979167</v>
      </c>
      <c r="D2" s="86"/>
      <c r="F2" s="183" t="s">
        <v>4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3" t="s">
        <v>5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4"/>
      <c r="G4" s="184"/>
      <c r="H4" s="184"/>
      <c r="I4" s="184"/>
      <c r="J4" s="184"/>
      <c r="K4" s="184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45820.625</v>
      </c>
      <c r="G7" s="96">
        <v>45821.824999999997</v>
      </c>
      <c r="H7" s="96">
        <v>45822.324999999997</v>
      </c>
      <c r="I7" s="96">
        <v>45823.845833333296</v>
      </c>
      <c r="J7" s="96">
        <v>45824.612500000003</v>
      </c>
      <c r="K7" s="96">
        <v>45824.816666666702</v>
      </c>
      <c r="L7" s="96">
        <v>45824.85</v>
      </c>
      <c r="M7" s="96">
        <v>45825.416666666701</v>
      </c>
      <c r="N7" s="96">
        <v>45825.6875</v>
      </c>
      <c r="O7" s="96">
        <v>45827.724999999999</v>
      </c>
      <c r="P7" s="96">
        <v>45828.129166666702</v>
      </c>
      <c r="Q7" s="96">
        <v>45828.541666666701</v>
      </c>
      <c r="R7" s="127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45827.724999999999</v>
      </c>
      <c r="G8" s="96">
        <v>45828.129166666702</v>
      </c>
      <c r="H8" s="96">
        <v>45828.541666666701</v>
      </c>
      <c r="I8" s="96">
        <v>45830.154166666704</v>
      </c>
      <c r="J8" s="96">
        <v>45831.3125</v>
      </c>
      <c r="K8" s="96">
        <v>45831.65</v>
      </c>
      <c r="L8" s="96">
        <v>45831.691666666702</v>
      </c>
      <c r="M8" s="96">
        <v>45832.3125</v>
      </c>
      <c r="N8" s="114">
        <v>45832.608333333301</v>
      </c>
      <c r="O8" s="113">
        <v>45834.625</v>
      </c>
      <c r="P8" s="96"/>
      <c r="Q8" s="96"/>
      <c r="R8" s="12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8"/>
      <c r="AF11" s="138"/>
      <c r="AH11" s="138"/>
      <c r="AI11" s="138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45822.3</v>
      </c>
      <c r="G12" s="96">
        <v>45824.262499999997</v>
      </c>
      <c r="H12" s="96">
        <v>45824.602083333302</v>
      </c>
      <c r="I12" s="96">
        <v>45826.375</v>
      </c>
      <c r="J12" s="96">
        <v>45826.435416666704</v>
      </c>
      <c r="K12" s="96">
        <v>45826.691666666702</v>
      </c>
      <c r="L12" s="96">
        <v>45827.104166666701</v>
      </c>
      <c r="M12" s="96">
        <v>45827.2680555556</v>
      </c>
      <c r="N12" s="96">
        <v>45827.469444444403</v>
      </c>
      <c r="O12" s="96">
        <v>45829</v>
      </c>
      <c r="P12" s="96">
        <v>45829.9777777778</v>
      </c>
      <c r="Q12" s="96">
        <v>45830.270833333299</v>
      </c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6">
        <v>45829</v>
      </c>
      <c r="G13" s="96">
        <v>45829.9777777778</v>
      </c>
      <c r="H13" s="96">
        <v>45830.270833333299</v>
      </c>
      <c r="I13" s="115">
        <v>45832.775000000001</v>
      </c>
      <c r="J13" s="115">
        <v>45833.270138888904</v>
      </c>
      <c r="K13" s="116">
        <v>45833.458333333299</v>
      </c>
      <c r="L13" s="115">
        <v>45832.258333333302</v>
      </c>
      <c r="M13" s="115">
        <v>45832.383333333302</v>
      </c>
      <c r="N13" s="115">
        <v>45832.587500000001</v>
      </c>
      <c r="O13" s="113">
        <v>45835.229166666701</v>
      </c>
      <c r="P13" s="96"/>
      <c r="Q13" s="96"/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5"/>
      <c r="J14" s="185"/>
      <c r="K14" s="185"/>
      <c r="L14" s="185"/>
      <c r="M14" s="185"/>
      <c r="N14" s="185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7"/>
      <c r="L15" s="88"/>
      <c r="M15" s="89" t="s">
        <v>32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24</v>
      </c>
      <c r="E16" s="98" t="s">
        <v>25</v>
      </c>
      <c r="F16" s="101" t="s">
        <v>26</v>
      </c>
      <c r="G16" s="94" t="s">
        <v>27</v>
      </c>
      <c r="H16" s="99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09"/>
      <c r="R16" s="109"/>
      <c r="S16" s="109"/>
      <c r="T16" s="109"/>
      <c r="U16" s="109"/>
      <c r="V16" s="109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18</v>
      </c>
      <c r="F17" s="96">
        <v>45829.381944444402</v>
      </c>
      <c r="G17" s="96">
        <v>45829.408333333296</v>
      </c>
      <c r="H17" s="96">
        <v>45830.166666666701</v>
      </c>
      <c r="I17" s="114">
        <v>45833</v>
      </c>
      <c r="J17" s="114">
        <v>45833.008333333302</v>
      </c>
      <c r="K17" s="113">
        <v>45833.916666666701</v>
      </c>
      <c r="L17" s="113">
        <v>45836.333333333299</v>
      </c>
      <c r="M17" s="96"/>
      <c r="N17" s="96"/>
      <c r="O17" s="118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17</v>
      </c>
      <c r="F18" s="96">
        <v>45818.416666666701</v>
      </c>
      <c r="G18" s="96">
        <v>45821.637499999997</v>
      </c>
      <c r="H18" s="96">
        <v>45822.554166666698</v>
      </c>
      <c r="I18" s="96">
        <v>45825.3125</v>
      </c>
      <c r="J18" s="96">
        <v>45825.329166666699</v>
      </c>
      <c r="K18" s="96">
        <v>45826.237500000003</v>
      </c>
      <c r="L18" s="96">
        <v>45829.381944444402</v>
      </c>
      <c r="M18" s="96">
        <v>45829.408333333296</v>
      </c>
      <c r="N18" s="96">
        <v>45830.166666666701</v>
      </c>
      <c r="O18" s="118"/>
    </row>
    <row r="19" spans="1:269" s="81" customFormat="1" ht="12.75" customHeight="1">
      <c r="A19" s="94"/>
      <c r="B19" s="94" t="s">
        <v>34</v>
      </c>
      <c r="C19" s="95" t="s">
        <v>37</v>
      </c>
      <c r="D19" s="94" t="s">
        <v>38</v>
      </c>
      <c r="E19" s="94" t="s">
        <v>39</v>
      </c>
      <c r="F19" s="96">
        <v>45817.55</v>
      </c>
      <c r="G19" s="96">
        <v>45818.183333333298</v>
      </c>
      <c r="H19" s="96">
        <v>45818.525000000001</v>
      </c>
      <c r="I19" s="96">
        <v>45823.345833333296</v>
      </c>
      <c r="J19" s="96">
        <v>45823.583333333299</v>
      </c>
      <c r="K19" s="96">
        <v>45824.458333333299</v>
      </c>
      <c r="L19" s="96">
        <v>45830.425000000003</v>
      </c>
      <c r="M19" s="96">
        <v>45830.933333333298</v>
      </c>
      <c r="N19" s="96">
        <v>45831.65</v>
      </c>
      <c r="O19" s="118"/>
    </row>
    <row r="20" spans="1:269" s="81" customFormat="1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269" ht="12.75" customHeight="1">
      <c r="F21" s="88"/>
      <c r="G21" s="89" t="s">
        <v>40</v>
      </c>
      <c r="H21" s="89"/>
      <c r="I21" s="119"/>
      <c r="J21" s="120" t="s">
        <v>41</v>
      </c>
      <c r="K21" s="121"/>
      <c r="L21" s="88"/>
      <c r="M21" s="89" t="s">
        <v>20</v>
      </c>
      <c r="N21" s="89"/>
      <c r="O21" s="88"/>
      <c r="P21" s="89" t="s">
        <v>19</v>
      </c>
      <c r="Q21" s="89"/>
      <c r="R21" s="88"/>
      <c r="S21" s="89" t="s">
        <v>40</v>
      </c>
      <c r="T21" s="121"/>
      <c r="U21" s="100"/>
      <c r="IZ21"/>
      <c r="JA21"/>
      <c r="JB21"/>
      <c r="JC21"/>
      <c r="JD21"/>
      <c r="JE21"/>
      <c r="JF21"/>
      <c r="JG21"/>
      <c r="JH21"/>
      <c r="JI21"/>
    </row>
    <row r="22" spans="1:269" ht="12.75" customHeight="1">
      <c r="A22" s="97" t="s">
        <v>21</v>
      </c>
      <c r="B22" s="97" t="s">
        <v>22</v>
      </c>
      <c r="C22" s="102" t="s">
        <v>42</v>
      </c>
      <c r="D22" s="97" t="s">
        <v>24</v>
      </c>
      <c r="E22" s="98" t="s">
        <v>25</v>
      </c>
      <c r="F22" s="101" t="s">
        <v>26</v>
      </c>
      <c r="G22" s="94" t="s">
        <v>27</v>
      </c>
      <c r="H22" s="94" t="s">
        <v>28</v>
      </c>
      <c r="I22" s="94" t="s">
        <v>26</v>
      </c>
      <c r="J22" s="94" t="s">
        <v>27</v>
      </c>
      <c r="K22" s="94" t="s">
        <v>28</v>
      </c>
      <c r="L22" s="94" t="s">
        <v>26</v>
      </c>
      <c r="M22" s="94" t="s">
        <v>27</v>
      </c>
      <c r="N22" s="94" t="s">
        <v>28</v>
      </c>
      <c r="O22" s="94" t="s">
        <v>26</v>
      </c>
      <c r="P22" s="97" t="s">
        <v>27</v>
      </c>
      <c r="Q22" s="99" t="s">
        <v>28</v>
      </c>
      <c r="R22" s="94" t="s">
        <v>26</v>
      </c>
      <c r="S22" s="94" t="s">
        <v>27</v>
      </c>
      <c r="T22" s="94" t="s">
        <v>28</v>
      </c>
      <c r="U22" s="128" t="s">
        <v>13</v>
      </c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 s="81" customFormat="1" ht="12.75" customHeight="1">
      <c r="A23" s="94" t="s">
        <v>43</v>
      </c>
      <c r="B23" s="94" t="s">
        <v>44</v>
      </c>
      <c r="C23" s="95" t="s">
        <v>45</v>
      </c>
      <c r="D23" s="94" t="s">
        <v>46</v>
      </c>
      <c r="E23" s="94" t="s">
        <v>17</v>
      </c>
      <c r="F23" s="103">
        <v>45823.641666666699</v>
      </c>
      <c r="G23" s="103">
        <v>45823.775000000001</v>
      </c>
      <c r="H23" s="103">
        <v>45823.954166666699</v>
      </c>
      <c r="I23" s="96">
        <v>45824.287499999999</v>
      </c>
      <c r="J23" s="96">
        <v>45824.366666666698</v>
      </c>
      <c r="K23" s="96">
        <v>45824.783333333296</v>
      </c>
      <c r="L23" s="96">
        <v>45826.95</v>
      </c>
      <c r="M23" s="96">
        <v>45827.525000000001</v>
      </c>
      <c r="N23" s="96">
        <v>45827.8</v>
      </c>
      <c r="O23" s="96">
        <v>45828.008333333302</v>
      </c>
      <c r="P23" s="96">
        <v>45828.445833333302</v>
      </c>
      <c r="Q23" s="96">
        <v>45828.666666666701</v>
      </c>
      <c r="R23" s="96">
        <v>45830.716666666704</v>
      </c>
      <c r="S23" s="96">
        <v>45830.804166666698</v>
      </c>
      <c r="T23" s="96">
        <v>45831.008333333302</v>
      </c>
      <c r="U23" s="127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</row>
    <row r="24" spans="1:269" s="81" customFormat="1" ht="12.75" customHeight="1">
      <c r="A24" s="94"/>
      <c r="B24" s="94" t="s">
        <v>44</v>
      </c>
      <c r="C24" s="95" t="s">
        <v>45</v>
      </c>
      <c r="D24" s="94" t="s">
        <v>46</v>
      </c>
      <c r="E24" s="94" t="s">
        <v>18</v>
      </c>
      <c r="F24" s="96">
        <v>45830.716666666704</v>
      </c>
      <c r="G24" s="96">
        <v>45830.804166666698</v>
      </c>
      <c r="H24" s="96">
        <v>45831.008333333302</v>
      </c>
      <c r="I24" s="96">
        <v>45831.345833333296</v>
      </c>
      <c r="J24" s="96">
        <v>45831.408333333296</v>
      </c>
      <c r="K24" s="96">
        <v>45831.6965277778</v>
      </c>
      <c r="L24" s="113">
        <v>45833.916666666701</v>
      </c>
      <c r="M24" s="96"/>
      <c r="N24" s="96"/>
      <c r="O24" s="96"/>
      <c r="P24" s="96"/>
      <c r="Q24" s="96"/>
      <c r="R24" s="103"/>
      <c r="S24" s="103"/>
      <c r="T24" s="103"/>
      <c r="U24" s="127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42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</row>
    <row r="25" spans="1:269" ht="12.75" customHeight="1">
      <c r="R25" s="131"/>
      <c r="S25" s="131"/>
      <c r="T25" s="131"/>
      <c r="U25" s="131"/>
      <c r="V25" s="131"/>
      <c r="W25" s="131"/>
      <c r="X25" s="131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spans="1:269" s="81" customFormat="1" ht="12.75" customHeight="1">
      <c r="A26" s="104"/>
      <c r="B26" s="104"/>
      <c r="C26" s="104"/>
      <c r="D26" s="104"/>
      <c r="E26" s="104"/>
      <c r="F26" s="97"/>
      <c r="G26" s="105" t="s">
        <v>47</v>
      </c>
      <c r="H26" s="105"/>
      <c r="I26" s="94"/>
      <c r="J26" s="105" t="s">
        <v>48</v>
      </c>
      <c r="K26" s="122"/>
      <c r="L26" s="105"/>
      <c r="M26" s="105" t="s">
        <v>49</v>
      </c>
      <c r="N26" s="105"/>
      <c r="O26" s="97"/>
      <c r="P26" s="105" t="s">
        <v>50</v>
      </c>
      <c r="Q26" s="105"/>
      <c r="R26" s="97"/>
      <c r="S26" s="105" t="s">
        <v>51</v>
      </c>
      <c r="T26" s="105"/>
      <c r="U26" s="97"/>
      <c r="V26" s="105" t="s">
        <v>52</v>
      </c>
      <c r="W26" s="105"/>
      <c r="X26" s="97"/>
      <c r="Y26" s="105" t="s">
        <v>53</v>
      </c>
      <c r="Z26" s="105"/>
      <c r="AA26" s="97"/>
      <c r="AB26" s="105" t="s">
        <v>51</v>
      </c>
      <c r="AC26" s="105"/>
      <c r="AD26" s="97"/>
      <c r="AE26" s="105" t="s">
        <v>47</v>
      </c>
      <c r="AF26" s="105"/>
      <c r="AG26" s="143"/>
      <c r="AH26" s="89" t="s">
        <v>41</v>
      </c>
      <c r="AI26" s="144"/>
    </row>
    <row r="27" spans="1:269" ht="15" customHeight="1">
      <c r="A27" s="97" t="s">
        <v>21</v>
      </c>
      <c r="B27" s="97" t="s">
        <v>22</v>
      </c>
      <c r="C27" s="102" t="s">
        <v>42</v>
      </c>
      <c r="D27" s="97" t="s">
        <v>24</v>
      </c>
      <c r="E27" s="98" t="s">
        <v>25</v>
      </c>
      <c r="F27" s="94" t="s">
        <v>26</v>
      </c>
      <c r="G27" s="94" t="s">
        <v>27</v>
      </c>
      <c r="H27" s="94" t="s">
        <v>28</v>
      </c>
      <c r="I27" s="94" t="s">
        <v>26</v>
      </c>
      <c r="J27" s="94" t="s">
        <v>27</v>
      </c>
      <c r="K27" s="94" t="s">
        <v>28</v>
      </c>
      <c r="L27" s="94" t="s">
        <v>26</v>
      </c>
      <c r="M27" s="94" t="s">
        <v>27</v>
      </c>
      <c r="N27" s="94" t="s">
        <v>28</v>
      </c>
      <c r="O27" s="94" t="s">
        <v>26</v>
      </c>
      <c r="P27" s="94" t="s">
        <v>27</v>
      </c>
      <c r="Q27" s="94" t="s">
        <v>28</v>
      </c>
      <c r="R27" s="94" t="s">
        <v>26</v>
      </c>
      <c r="S27" s="94" t="s">
        <v>27</v>
      </c>
      <c r="T27" s="94" t="s">
        <v>28</v>
      </c>
      <c r="U27" s="94" t="s">
        <v>26</v>
      </c>
      <c r="V27" s="94" t="s">
        <v>27</v>
      </c>
      <c r="W27" s="94" t="s">
        <v>28</v>
      </c>
      <c r="X27" s="94" t="s">
        <v>26</v>
      </c>
      <c r="Y27" s="94" t="s">
        <v>27</v>
      </c>
      <c r="Z27" s="94" t="s">
        <v>28</v>
      </c>
      <c r="AA27" s="94" t="s">
        <v>26</v>
      </c>
      <c r="AB27" s="94" t="s">
        <v>27</v>
      </c>
      <c r="AC27" s="94" t="s">
        <v>28</v>
      </c>
      <c r="AD27" s="94" t="s">
        <v>26</v>
      </c>
      <c r="AE27" s="94" t="s">
        <v>27</v>
      </c>
      <c r="AF27" s="94" t="s">
        <v>28</v>
      </c>
      <c r="AG27" s="93" t="s">
        <v>10</v>
      </c>
      <c r="AH27" s="93" t="s">
        <v>11</v>
      </c>
      <c r="AI27" s="93" t="s">
        <v>12</v>
      </c>
      <c r="AJ27" s="91" t="s">
        <v>13</v>
      </c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 t="s">
        <v>54</v>
      </c>
      <c r="B28" s="94" t="s">
        <v>55</v>
      </c>
      <c r="C28" s="95" t="s">
        <v>56</v>
      </c>
      <c r="D28" s="94" t="s">
        <v>57</v>
      </c>
      <c r="E28" s="94" t="s">
        <v>18</v>
      </c>
      <c r="F28" s="96">
        <v>45829.222222222197</v>
      </c>
      <c r="G28" s="103">
        <v>45829.286111111098</v>
      </c>
      <c r="H28" s="103">
        <v>45829.661111111098</v>
      </c>
      <c r="I28" s="103">
        <v>45830.305555555598</v>
      </c>
      <c r="J28" s="103">
        <v>45830.354166666701</v>
      </c>
      <c r="K28" s="103">
        <v>45830.837500000001</v>
      </c>
      <c r="L28" s="123">
        <v>45833.5625</v>
      </c>
      <c r="M28" s="113">
        <v>45833.645833333299</v>
      </c>
      <c r="N28" s="113">
        <v>45834.260416666701</v>
      </c>
      <c r="O28" s="113">
        <v>45834.291666666701</v>
      </c>
      <c r="P28" s="113">
        <v>45834.3125</v>
      </c>
      <c r="Q28" s="113">
        <v>45834.916666666701</v>
      </c>
      <c r="R28" s="103"/>
      <c r="S28" s="103"/>
      <c r="T28" s="103"/>
      <c r="U28" s="103"/>
      <c r="V28" s="103"/>
      <c r="W28" s="103"/>
      <c r="X28" s="103"/>
      <c r="Y28" s="103"/>
      <c r="Z28" s="103"/>
      <c r="AA28" s="140"/>
      <c r="AB28" s="140"/>
      <c r="AC28" s="140"/>
      <c r="AD28" s="127"/>
      <c r="AE28" s="127"/>
      <c r="AF28" s="127"/>
      <c r="AG28" s="127"/>
      <c r="AH28" s="127"/>
      <c r="AI28" s="127"/>
      <c r="AJ28" s="145" t="s">
        <v>58</v>
      </c>
      <c r="AK28"/>
      <c r="AL28"/>
      <c r="AM28"/>
      <c r="AN28"/>
      <c r="AO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 s="94"/>
      <c r="B29" s="94" t="s">
        <v>55</v>
      </c>
      <c r="C29" s="95" t="s">
        <v>37</v>
      </c>
      <c r="D29" s="94" t="s">
        <v>38</v>
      </c>
      <c r="E29" s="94" t="s">
        <v>39</v>
      </c>
      <c r="F29" s="96">
        <v>45812.833333333299</v>
      </c>
      <c r="G29" s="96">
        <v>45814.979166666701</v>
      </c>
      <c r="H29" s="96">
        <v>45815.345833333296</v>
      </c>
      <c r="I29" s="96">
        <v>45816</v>
      </c>
      <c r="J29" s="103">
        <v>45816.1</v>
      </c>
      <c r="K29" s="103">
        <v>45816.516666666699</v>
      </c>
      <c r="L29" s="96">
        <v>45822.258333333302</v>
      </c>
      <c r="M29" s="96">
        <v>45821.712500000001</v>
      </c>
      <c r="N29" s="96">
        <v>45822.208333333299</v>
      </c>
      <c r="O29" s="96">
        <v>45822.25</v>
      </c>
      <c r="P29" s="96">
        <v>45822.366666666698</v>
      </c>
      <c r="Q29" s="96">
        <v>45822.616666666698</v>
      </c>
      <c r="R29" s="127">
        <v>45825.125</v>
      </c>
      <c r="S29" s="127">
        <v>45825.333333333299</v>
      </c>
      <c r="T29" s="127">
        <v>45825.75</v>
      </c>
      <c r="U29" s="127">
        <v>45825.736111111102</v>
      </c>
      <c r="V29" s="127">
        <v>45825.829166666699</v>
      </c>
      <c r="W29" s="127">
        <v>45826.229166666701</v>
      </c>
      <c r="X29" s="126">
        <v>45823.345833333296</v>
      </c>
      <c r="Y29" s="126">
        <v>45823.583333333299</v>
      </c>
      <c r="Z29" s="126">
        <v>45824.5</v>
      </c>
      <c r="AA29" s="96">
        <v>45826.291666666701</v>
      </c>
      <c r="AB29" s="96">
        <v>45826.3125</v>
      </c>
      <c r="AC29" s="96">
        <v>45826.75</v>
      </c>
      <c r="AD29" s="141">
        <v>45833.583333333299</v>
      </c>
      <c r="AE29" s="141">
        <v>45833.708333333299</v>
      </c>
      <c r="AF29" s="103"/>
      <c r="AG29" s="115">
        <v>45832.520833333299</v>
      </c>
      <c r="AH29" s="115">
        <v>45832.754166666702</v>
      </c>
      <c r="AI29" s="115">
        <v>45832.895833333299</v>
      </c>
      <c r="AJ29" s="145" t="s">
        <v>59</v>
      </c>
      <c r="AK29"/>
      <c r="AL29"/>
      <c r="AM29"/>
      <c r="AN29"/>
      <c r="AO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3.5">
      <c r="A30" s="94"/>
      <c r="B30" s="94" t="s">
        <v>55</v>
      </c>
      <c r="C30" s="95" t="s">
        <v>60</v>
      </c>
      <c r="D30" s="94" t="s">
        <v>61</v>
      </c>
      <c r="E30" s="94" t="s">
        <v>17</v>
      </c>
      <c r="F30" s="96">
        <v>45821.45</v>
      </c>
      <c r="G30" s="96">
        <v>45821.458333333299</v>
      </c>
      <c r="H30" s="96">
        <v>45821.829166666699</v>
      </c>
      <c r="I30" s="96">
        <v>45822.791666666701</v>
      </c>
      <c r="J30" s="96">
        <v>45822.8125</v>
      </c>
      <c r="K30" s="96">
        <v>45823.191666666702</v>
      </c>
      <c r="L30" s="96">
        <v>45826.644444444399</v>
      </c>
      <c r="M30" s="96">
        <v>45826.658333333296</v>
      </c>
      <c r="N30" s="96">
        <v>45827.260416666701</v>
      </c>
      <c r="O30" s="96">
        <v>45827.298611111102</v>
      </c>
      <c r="P30" s="96">
        <v>45827.304166666698</v>
      </c>
      <c r="Q30" s="96">
        <v>45827.641666666699</v>
      </c>
      <c r="R30" s="96">
        <v>45828.784722222197</v>
      </c>
      <c r="S30" s="96">
        <v>45828.795833333301</v>
      </c>
      <c r="T30" s="96">
        <v>45829.220833333296</v>
      </c>
      <c r="U30" s="96">
        <v>45829.306944444397</v>
      </c>
      <c r="V30" s="96">
        <v>45829.320833333302</v>
      </c>
      <c r="W30" s="96">
        <v>45829.65</v>
      </c>
      <c r="X30" s="103">
        <v>45830.333333333299</v>
      </c>
      <c r="Y30" s="103">
        <v>45830.345833333296</v>
      </c>
      <c r="Z30" s="103">
        <v>45830.729166666701</v>
      </c>
      <c r="AA30" s="140"/>
      <c r="AB30" s="140"/>
      <c r="AC30" s="140"/>
      <c r="AD30" s="113">
        <v>45835.375</v>
      </c>
      <c r="AE30" s="96"/>
      <c r="AF30" s="96"/>
      <c r="AG30" s="96"/>
      <c r="AH30" s="96"/>
      <c r="AI30" s="96"/>
      <c r="AJ30" s="118"/>
      <c r="AK30"/>
      <c r="AL30"/>
      <c r="AM30"/>
      <c r="AN30"/>
      <c r="AO30"/>
      <c r="IZ30"/>
      <c r="JA30"/>
      <c r="JB30"/>
      <c r="JC30"/>
      <c r="JD30"/>
      <c r="JE30"/>
      <c r="JF30"/>
      <c r="JG30"/>
      <c r="JH30"/>
      <c r="JI30"/>
    </row>
    <row r="31" spans="1:269" ht="12.75" customHeight="1">
      <c r="A31"/>
      <c r="B31"/>
      <c r="C31"/>
      <c r="D31"/>
      <c r="E31"/>
      <c r="F31"/>
      <c r="G31"/>
      <c r="H31"/>
      <c r="I31"/>
      <c r="J31"/>
      <c r="K31"/>
      <c r="L31" s="124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IW31"/>
      <c r="IX31"/>
      <c r="IY31"/>
      <c r="IZ31"/>
      <c r="JA31"/>
      <c r="JB31"/>
      <c r="JC31"/>
      <c r="JD31"/>
      <c r="JE31"/>
      <c r="JF31"/>
      <c r="JG31"/>
      <c r="JH31"/>
      <c r="JI31"/>
    </row>
    <row r="32" spans="1:269" s="81" customFormat="1" ht="12.75" customHeight="1">
      <c r="A32" s="104"/>
      <c r="B32" s="104"/>
      <c r="C32" s="104"/>
      <c r="D32" s="104"/>
      <c r="E32" s="104"/>
      <c r="F32" s="97"/>
      <c r="G32" s="105" t="s">
        <v>62</v>
      </c>
      <c r="H32" s="105"/>
      <c r="I32" s="97"/>
      <c r="J32" s="105" t="s">
        <v>51</v>
      </c>
      <c r="K32" s="105"/>
      <c r="L32" s="125"/>
      <c r="M32" s="105" t="s">
        <v>52</v>
      </c>
      <c r="N32" s="105"/>
      <c r="O32" s="97"/>
      <c r="P32" s="105" t="s">
        <v>62</v>
      </c>
      <c r="Q32" s="132"/>
    </row>
    <row r="33" spans="1:16380" s="81" customFormat="1" ht="12.75" customHeight="1">
      <c r="A33" s="97" t="s">
        <v>21</v>
      </c>
      <c r="B33" s="97" t="s">
        <v>22</v>
      </c>
      <c r="C33" s="97" t="s">
        <v>23</v>
      </c>
      <c r="D33" s="97" t="s">
        <v>24</v>
      </c>
      <c r="E33" s="98" t="s">
        <v>25</v>
      </c>
      <c r="F33" s="101" t="s">
        <v>26</v>
      </c>
      <c r="G33" s="94" t="s">
        <v>27</v>
      </c>
      <c r="H33" s="94" t="s">
        <v>28</v>
      </c>
      <c r="I33" s="94" t="s">
        <v>26</v>
      </c>
      <c r="J33" s="94" t="s">
        <v>27</v>
      </c>
      <c r="K33" s="94" t="s">
        <v>28</v>
      </c>
      <c r="L33" s="94" t="s">
        <v>26</v>
      </c>
      <c r="M33" s="94" t="s">
        <v>27</v>
      </c>
      <c r="N33" s="94" t="s">
        <v>28</v>
      </c>
      <c r="O33" s="94" t="s">
        <v>26</v>
      </c>
      <c r="P33" s="97" t="s">
        <v>27</v>
      </c>
      <c r="Q33" s="94" t="s">
        <v>28</v>
      </c>
      <c r="R33" s="133" t="s">
        <v>13</v>
      </c>
    </row>
    <row r="34" spans="1:16380" ht="12.75" customHeight="1">
      <c r="A34" s="94">
        <v>6</v>
      </c>
      <c r="B34" s="94" t="s">
        <v>63</v>
      </c>
      <c r="C34" s="95" t="s">
        <v>64</v>
      </c>
      <c r="D34" s="94" t="s">
        <v>65</v>
      </c>
      <c r="E34" s="94" t="s">
        <v>17</v>
      </c>
      <c r="F34" s="96">
        <v>45822.208333333299</v>
      </c>
      <c r="G34" s="96">
        <v>45822.347222222197</v>
      </c>
      <c r="H34" s="96">
        <v>45823.1875</v>
      </c>
      <c r="I34" s="96">
        <v>45826.291666666701</v>
      </c>
      <c r="J34" s="96">
        <v>45826.316666666702</v>
      </c>
      <c r="K34" s="96">
        <v>45827.229166666701</v>
      </c>
      <c r="L34" s="96">
        <v>45827.291666666701</v>
      </c>
      <c r="M34" s="96">
        <v>45827.341666666704</v>
      </c>
      <c r="N34" s="96">
        <v>45827.520833333299</v>
      </c>
      <c r="O34" s="96">
        <v>45830.6784722222</v>
      </c>
      <c r="P34" s="96">
        <v>45830.6875</v>
      </c>
      <c r="Q34" s="96">
        <v>45831.583333333299</v>
      </c>
      <c r="R34" s="118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63</v>
      </c>
      <c r="C35" s="106" t="s">
        <v>66</v>
      </c>
      <c r="D35" s="94" t="s">
        <v>67</v>
      </c>
      <c r="E35" s="94" t="s">
        <v>18</v>
      </c>
      <c r="F35" s="96">
        <v>45828.458333333299</v>
      </c>
      <c r="G35" s="96">
        <v>45829.305555555598</v>
      </c>
      <c r="H35" s="96">
        <v>45830.059027777803</v>
      </c>
      <c r="I35" s="114">
        <v>45832.833333333299</v>
      </c>
      <c r="J35" s="114">
        <v>45832.854166666701</v>
      </c>
      <c r="K35" s="113">
        <v>45833.625</v>
      </c>
      <c r="L35" s="113">
        <v>45833.6875</v>
      </c>
      <c r="M35" s="113">
        <v>45833.708333333299</v>
      </c>
      <c r="N35" s="113">
        <v>45834.166666666701</v>
      </c>
      <c r="O35" s="96"/>
      <c r="P35" s="96"/>
      <c r="Q35" s="96"/>
      <c r="R35" s="118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07"/>
      <c r="B36" s="107"/>
      <c r="C36" s="108"/>
      <c r="D36" s="107"/>
      <c r="E36" s="107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34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4"/>
      <c r="B38" s="104"/>
      <c r="C38" s="104"/>
      <c r="D38" s="104"/>
      <c r="E38" s="104"/>
      <c r="F38" s="97"/>
      <c r="G38" s="105" t="s">
        <v>62</v>
      </c>
      <c r="H38" s="105"/>
      <c r="I38" s="97"/>
      <c r="J38" s="105" t="s">
        <v>49</v>
      </c>
      <c r="K38" s="105"/>
      <c r="L38" s="97"/>
      <c r="M38" s="105" t="s">
        <v>50</v>
      </c>
      <c r="N38" s="105"/>
      <c r="O38" s="97"/>
      <c r="P38" s="105" t="s">
        <v>62</v>
      </c>
      <c r="Q38" s="132"/>
    </row>
    <row r="39" spans="1:16380" s="81" customFormat="1" ht="12.75" customHeight="1">
      <c r="A39" s="97" t="s">
        <v>21</v>
      </c>
      <c r="B39" s="97" t="s">
        <v>22</v>
      </c>
      <c r="C39" s="97" t="s">
        <v>23</v>
      </c>
      <c r="D39" s="97" t="s">
        <v>24</v>
      </c>
      <c r="E39" s="98" t="s">
        <v>25</v>
      </c>
      <c r="F39" s="101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3" t="s">
        <v>13</v>
      </c>
    </row>
    <row r="40" spans="1:16380" s="81" customFormat="1" ht="12.75" customHeight="1">
      <c r="A40" s="94">
        <v>7</v>
      </c>
      <c r="B40" s="94" t="s">
        <v>68</v>
      </c>
      <c r="C40" s="106" t="s">
        <v>66</v>
      </c>
      <c r="D40" s="94" t="s">
        <v>67</v>
      </c>
      <c r="E40" s="94" t="s">
        <v>17</v>
      </c>
      <c r="F40" s="96">
        <v>45822.395833333299</v>
      </c>
      <c r="G40" s="96">
        <v>45822.470833333296</v>
      </c>
      <c r="H40" s="96">
        <v>45823.612500000003</v>
      </c>
      <c r="I40" s="96">
        <v>45825.715277777803</v>
      </c>
      <c r="J40" s="96">
        <v>45825.736111111102</v>
      </c>
      <c r="K40" s="96">
        <v>45826.258333333302</v>
      </c>
      <c r="L40" s="96">
        <v>45826.3</v>
      </c>
      <c r="M40" s="96">
        <v>45826.333333333299</v>
      </c>
      <c r="N40" s="96">
        <v>45826.583333333299</v>
      </c>
      <c r="O40" s="96">
        <v>45828.458333333299</v>
      </c>
      <c r="P40" s="96">
        <v>45829.305555555598</v>
      </c>
      <c r="Q40" s="96">
        <v>45830.059027777803</v>
      </c>
      <c r="R40" s="118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</row>
    <row r="41" spans="1:16380" s="81" customFormat="1" ht="12.75" customHeight="1">
      <c r="A41" s="94"/>
      <c r="B41" s="94" t="s">
        <v>68</v>
      </c>
      <c r="C41" s="95" t="s">
        <v>64</v>
      </c>
      <c r="D41" s="94" t="s">
        <v>65</v>
      </c>
      <c r="E41" s="94" t="s">
        <v>18</v>
      </c>
      <c r="F41" s="96">
        <v>45830.6784722222</v>
      </c>
      <c r="G41" s="96">
        <v>45830.6875</v>
      </c>
      <c r="H41" s="96">
        <v>45831.583333333299</v>
      </c>
      <c r="I41" s="113">
        <v>45833.75</v>
      </c>
      <c r="J41" s="126"/>
      <c r="K41" s="126"/>
      <c r="L41" s="126"/>
      <c r="M41" s="126"/>
      <c r="N41" s="126"/>
      <c r="O41" s="96"/>
      <c r="P41" s="96"/>
      <c r="Q41" s="96"/>
      <c r="R41" s="118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</row>
    <row r="42" spans="1:16380" s="81" customFormat="1" ht="12.75" customHeight="1">
      <c r="A42" s="107"/>
      <c r="B42" s="107"/>
      <c r="C42" s="108"/>
      <c r="D42" s="107"/>
      <c r="E42" s="107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34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</row>
    <row r="44" spans="1:16380" s="81" customFormat="1" ht="12.75" customHeight="1">
      <c r="A44" s="104"/>
      <c r="B44" s="104"/>
      <c r="C44" s="104"/>
      <c r="D44" s="104"/>
      <c r="E44" s="104"/>
      <c r="F44" s="97"/>
      <c r="G44" s="105" t="s">
        <v>62</v>
      </c>
      <c r="H44" s="105"/>
      <c r="I44" s="97"/>
      <c r="J44" s="105" t="s">
        <v>52</v>
      </c>
      <c r="K44" s="105"/>
      <c r="L44" s="97"/>
      <c r="M44" s="105" t="s">
        <v>51</v>
      </c>
      <c r="N44" s="105"/>
      <c r="O44" s="97"/>
      <c r="P44" s="105" t="s">
        <v>62</v>
      </c>
      <c r="Q44" s="132"/>
    </row>
    <row r="45" spans="1:16380" s="81" customFormat="1" ht="12.75" customHeight="1">
      <c r="A45" s="97" t="s">
        <v>21</v>
      </c>
      <c r="B45" s="97" t="s">
        <v>22</v>
      </c>
      <c r="C45" s="97" t="s">
        <v>23</v>
      </c>
      <c r="D45" s="97" t="s">
        <v>24</v>
      </c>
      <c r="E45" s="98" t="s">
        <v>25</v>
      </c>
      <c r="F45" s="101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7" t="s">
        <v>27</v>
      </c>
      <c r="Q45" s="94" t="s">
        <v>28</v>
      </c>
      <c r="R45" s="133" t="s">
        <v>13</v>
      </c>
    </row>
    <row r="46" spans="1:16380" s="81" customFormat="1" ht="12.75" customHeight="1">
      <c r="A46" s="94">
        <v>8</v>
      </c>
      <c r="B46" s="97" t="s">
        <v>69</v>
      </c>
      <c r="C46" s="106" t="s">
        <v>70</v>
      </c>
      <c r="D46" s="99" t="s">
        <v>71</v>
      </c>
      <c r="E46" s="94" t="s">
        <v>17</v>
      </c>
      <c r="F46" s="96">
        <v>45821.8125</v>
      </c>
      <c r="G46" s="96">
        <v>45821.875</v>
      </c>
      <c r="H46" s="96">
        <v>45822.612500000003</v>
      </c>
      <c r="I46" s="96">
        <v>45825.416666666701</v>
      </c>
      <c r="J46" s="96">
        <v>45825.479166666701</v>
      </c>
      <c r="K46" s="96">
        <v>45825.708333333299</v>
      </c>
      <c r="L46" s="96">
        <v>45825.770833333299</v>
      </c>
      <c r="M46" s="96">
        <v>45825.8125</v>
      </c>
      <c r="N46" s="96">
        <v>45826.208333333299</v>
      </c>
      <c r="O46" s="96">
        <v>45828.880555555603</v>
      </c>
      <c r="P46" s="96">
        <v>45829.587500000001</v>
      </c>
      <c r="Q46" s="96">
        <v>45830.447916666701</v>
      </c>
      <c r="R46" s="135"/>
    </row>
    <row r="47" spans="1:16380" s="81" customFormat="1" ht="12.75" customHeight="1">
      <c r="A47" s="94"/>
      <c r="B47" s="94" t="s">
        <v>69</v>
      </c>
      <c r="C47" s="106" t="s">
        <v>72</v>
      </c>
      <c r="D47" s="99" t="s">
        <v>73</v>
      </c>
      <c r="E47" s="94" t="s">
        <v>18</v>
      </c>
      <c r="F47" s="96">
        <v>45828.709027777797</v>
      </c>
      <c r="G47" s="96">
        <v>45829.436805555597</v>
      </c>
      <c r="H47" s="96">
        <v>45830.078472222202</v>
      </c>
      <c r="I47" s="114">
        <v>45833.236111111102</v>
      </c>
      <c r="J47" s="114">
        <v>45833.270833333299</v>
      </c>
      <c r="K47" s="113" t="s">
        <v>74</v>
      </c>
      <c r="L47" s="96"/>
      <c r="M47" s="96"/>
      <c r="N47" s="96"/>
      <c r="O47" s="96"/>
      <c r="P47" s="96"/>
      <c r="Q47" s="96"/>
      <c r="R47" s="118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</row>
    <row r="48" spans="1:16380" ht="12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O48" s="110"/>
      <c r="P48" s="110"/>
      <c r="Q48" s="110"/>
      <c r="R48" s="110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36"/>
      <c r="S49" s="136"/>
      <c r="T49" s="136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4"/>
      <c r="B50" s="104"/>
      <c r="C50" s="104"/>
      <c r="D50" s="104"/>
      <c r="E50" s="104"/>
      <c r="F50" s="97"/>
      <c r="G50" s="105" t="s">
        <v>62</v>
      </c>
      <c r="H50" s="105"/>
      <c r="I50" s="97"/>
      <c r="J50" s="105" t="s">
        <v>49</v>
      </c>
      <c r="K50" s="105"/>
      <c r="L50" s="97"/>
      <c r="M50" s="105" t="s">
        <v>50</v>
      </c>
      <c r="N50" s="105"/>
      <c r="O50" s="97"/>
      <c r="P50" s="105" t="s">
        <v>62</v>
      </c>
      <c r="Q50" s="132"/>
      <c r="R50" s="104"/>
    </row>
    <row r="51" spans="1:16380" s="81" customFormat="1" ht="12.75" customHeight="1">
      <c r="A51" s="97" t="s">
        <v>21</v>
      </c>
      <c r="B51" s="97" t="s">
        <v>22</v>
      </c>
      <c r="C51" s="97" t="s">
        <v>23</v>
      </c>
      <c r="D51" s="97" t="s">
        <v>24</v>
      </c>
      <c r="E51" s="98" t="s">
        <v>25</v>
      </c>
      <c r="F51" s="101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8" t="s">
        <v>75</v>
      </c>
    </row>
    <row r="52" spans="1:16380" s="82" customFormat="1" ht="12.75" customHeight="1">
      <c r="A52" s="94">
        <v>9</v>
      </c>
      <c r="B52" s="94" t="s">
        <v>76</v>
      </c>
      <c r="C52" s="106" t="s">
        <v>72</v>
      </c>
      <c r="D52" s="99" t="s">
        <v>73</v>
      </c>
      <c r="E52" s="94" t="s">
        <v>17</v>
      </c>
      <c r="F52" s="96">
        <v>45822.328472222202</v>
      </c>
      <c r="G52" s="96">
        <v>45822.693749999999</v>
      </c>
      <c r="H52" s="96">
        <v>45823.662499999999</v>
      </c>
      <c r="I52" s="126">
        <v>45826.262499999997</v>
      </c>
      <c r="J52" s="126">
        <v>45826.270833333299</v>
      </c>
      <c r="K52" s="126">
        <v>45826.767361111102</v>
      </c>
      <c r="L52" s="126">
        <v>45825.666666666701</v>
      </c>
      <c r="M52" s="126">
        <v>45825.695138888899</v>
      </c>
      <c r="N52" s="126">
        <v>45826.219444444403</v>
      </c>
      <c r="O52" s="96">
        <v>45828.709027777797</v>
      </c>
      <c r="P52" s="96">
        <v>45829.436805555597</v>
      </c>
      <c r="Q52" s="96">
        <v>45830.078472222202</v>
      </c>
      <c r="R52" s="135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76</v>
      </c>
      <c r="C53" s="106" t="s">
        <v>70</v>
      </c>
      <c r="D53" s="99" t="s">
        <v>71</v>
      </c>
      <c r="E53" s="94" t="s">
        <v>18</v>
      </c>
      <c r="F53" s="96">
        <v>45828.880555555603</v>
      </c>
      <c r="G53" s="96">
        <v>45829.587500000001</v>
      </c>
      <c r="H53" s="96">
        <v>45830.447916666701</v>
      </c>
      <c r="I53" s="114">
        <v>45832.548611111102</v>
      </c>
      <c r="J53" s="114">
        <v>45832.569444444402</v>
      </c>
      <c r="K53" s="114">
        <v>45832.958333333299</v>
      </c>
      <c r="L53" s="114">
        <v>45833.291666666701</v>
      </c>
      <c r="M53" s="114">
        <v>45833.3125</v>
      </c>
      <c r="N53" s="113">
        <v>45833.791666666701</v>
      </c>
      <c r="O53" s="96"/>
      <c r="P53" s="96"/>
      <c r="Q53" s="96"/>
      <c r="R53" s="135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</row>
    <row r="55" spans="1:16380" s="81" customFormat="1" ht="12.75" customHeight="1">
      <c r="A55" s="111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4"/>
      <c r="B56" s="104"/>
      <c r="C56" s="104"/>
      <c r="D56" s="104"/>
      <c r="E56" s="104"/>
      <c r="F56" s="186" t="s">
        <v>62</v>
      </c>
      <c r="G56" s="186"/>
      <c r="H56" s="186"/>
      <c r="I56" s="94"/>
      <c r="J56" s="105" t="s">
        <v>77</v>
      </c>
      <c r="K56" s="105"/>
      <c r="L56" s="97"/>
      <c r="M56" s="105" t="s">
        <v>78</v>
      </c>
      <c r="N56" s="105"/>
      <c r="O56" s="97"/>
      <c r="P56" s="105" t="s">
        <v>62</v>
      </c>
      <c r="Q56" s="132"/>
    </row>
    <row r="57" spans="1:16380" s="81" customFormat="1" ht="12.75" customHeight="1">
      <c r="A57" s="97" t="s">
        <v>21</v>
      </c>
      <c r="B57" s="97" t="s">
        <v>22</v>
      </c>
      <c r="C57" s="97" t="s">
        <v>23</v>
      </c>
      <c r="D57" s="97" t="s">
        <v>24</v>
      </c>
      <c r="E57" s="98" t="s">
        <v>25</v>
      </c>
      <c r="F57" s="104" t="s">
        <v>26</v>
      </c>
      <c r="G57" s="112" t="s">
        <v>27</v>
      </c>
      <c r="H57" s="94" t="s">
        <v>28</v>
      </c>
      <c r="I57" s="97" t="s">
        <v>26</v>
      </c>
      <c r="J57" s="97" t="s">
        <v>27</v>
      </c>
      <c r="K57" s="97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3" t="s">
        <v>13</v>
      </c>
    </row>
    <row r="58" spans="1:16380" s="81" customFormat="1" ht="12.75" customHeight="1">
      <c r="A58" s="99">
        <v>10</v>
      </c>
      <c r="B58" s="94" t="s">
        <v>79</v>
      </c>
      <c r="C58" s="106" t="s">
        <v>80</v>
      </c>
      <c r="D58" s="94" t="s">
        <v>81</v>
      </c>
      <c r="E58" s="94" t="s">
        <v>17</v>
      </c>
      <c r="F58" s="96">
        <v>45821.279166666704</v>
      </c>
      <c r="G58" s="96">
        <v>45821.329166666699</v>
      </c>
      <c r="H58" s="96">
        <v>45821.824999999997</v>
      </c>
      <c r="I58" s="96">
        <v>45823.5</v>
      </c>
      <c r="J58" s="96">
        <v>45824.3125</v>
      </c>
      <c r="K58" s="96">
        <v>45824.604166666701</v>
      </c>
      <c r="L58" s="96">
        <v>45824.791666666701</v>
      </c>
      <c r="M58" s="96">
        <v>45824.816666666702</v>
      </c>
      <c r="N58" s="96">
        <v>45825.666666666701</v>
      </c>
      <c r="O58" s="96">
        <v>45828.345833333296</v>
      </c>
      <c r="P58" s="96">
        <v>45828.831250000003</v>
      </c>
      <c r="Q58" s="96">
        <v>45829.329166666699</v>
      </c>
      <c r="R58" s="118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10"/>
      <c r="AK58" s="110"/>
      <c r="AL58" s="110"/>
      <c r="AM58" s="110"/>
      <c r="AN58" s="110"/>
      <c r="AO58" s="110"/>
    </row>
    <row r="59" spans="1:16380" s="81" customFormat="1" ht="12.75" customHeight="1">
      <c r="A59" s="99"/>
      <c r="B59" s="94" t="s">
        <v>79</v>
      </c>
      <c r="C59" s="106" t="s">
        <v>80</v>
      </c>
      <c r="D59" s="94" t="s">
        <v>81</v>
      </c>
      <c r="E59" s="94" t="s">
        <v>18</v>
      </c>
      <c r="F59" s="96">
        <v>45828.345833333296</v>
      </c>
      <c r="G59" s="96">
        <v>45828.831250000003</v>
      </c>
      <c r="H59" s="96">
        <v>45829.329166666699</v>
      </c>
      <c r="I59" s="96">
        <v>45831.324999999997</v>
      </c>
      <c r="J59" s="96">
        <v>45831.387499999997</v>
      </c>
      <c r="K59" s="96">
        <v>45831.666666666701</v>
      </c>
      <c r="L59" s="96">
        <v>45831.841666666704</v>
      </c>
      <c r="M59" s="96">
        <v>45831.879166666702</v>
      </c>
      <c r="N59" s="96">
        <v>45832.645833333299</v>
      </c>
      <c r="O59" s="113">
        <v>45835.291666666701</v>
      </c>
      <c r="P59" s="96"/>
      <c r="Q59" s="96"/>
      <c r="R59" s="135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10"/>
      <c r="AK59" s="110"/>
      <c r="AL59" s="110"/>
      <c r="AM59" s="110"/>
      <c r="AN59" s="110"/>
      <c r="AO59" s="110"/>
    </row>
    <row r="60" spans="1:16380" s="81" customFormat="1" ht="17.100000000000001" customHeight="1">
      <c r="A60" s="111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4"/>
      <c r="B61" s="104"/>
      <c r="C61" s="104"/>
      <c r="D61" s="104"/>
      <c r="E61" s="104"/>
      <c r="F61" s="97"/>
      <c r="G61" s="105" t="s">
        <v>82</v>
      </c>
      <c r="H61" s="105"/>
      <c r="I61" s="97"/>
      <c r="J61" s="105" t="s">
        <v>49</v>
      </c>
      <c r="K61" s="105"/>
      <c r="L61" s="97"/>
      <c r="M61" s="105" t="s">
        <v>50</v>
      </c>
      <c r="N61" s="105"/>
      <c r="O61" s="97"/>
      <c r="P61" s="105" t="s">
        <v>82</v>
      </c>
      <c r="Q61" s="132"/>
    </row>
    <row r="62" spans="1:16380" s="81" customFormat="1" ht="12.75" customHeight="1">
      <c r="A62" s="97" t="s">
        <v>21</v>
      </c>
      <c r="B62" s="97" t="s">
        <v>22</v>
      </c>
      <c r="C62" s="97" t="s">
        <v>23</v>
      </c>
      <c r="D62" s="97" t="s">
        <v>24</v>
      </c>
      <c r="E62" s="98" t="s">
        <v>25</v>
      </c>
      <c r="F62" s="101" t="s">
        <v>26</v>
      </c>
      <c r="G62" s="94" t="s">
        <v>27</v>
      </c>
      <c r="H62" s="99" t="s">
        <v>28</v>
      </c>
      <c r="I62" s="101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3" t="s">
        <v>13</v>
      </c>
    </row>
    <row r="63" spans="1:16380" s="81" customFormat="1" ht="12.75" customHeight="1">
      <c r="A63" s="94">
        <v>11</v>
      </c>
      <c r="B63" s="99" t="s">
        <v>83</v>
      </c>
      <c r="C63" s="95" t="s">
        <v>84</v>
      </c>
      <c r="D63" s="94" t="s">
        <v>85</v>
      </c>
      <c r="E63" s="99" t="s">
        <v>18</v>
      </c>
      <c r="F63" s="96">
        <v>45829.25</v>
      </c>
      <c r="G63" s="96">
        <v>45829.435416666704</v>
      </c>
      <c r="H63" s="96">
        <v>45830.054166666698</v>
      </c>
      <c r="I63" s="96">
        <v>45832.25</v>
      </c>
      <c r="J63" s="96">
        <v>45832.3125</v>
      </c>
      <c r="K63" s="114">
        <v>45832.666666666701</v>
      </c>
      <c r="L63" s="114">
        <v>45832.708333333299</v>
      </c>
      <c r="M63" s="114">
        <v>45832.729166666701</v>
      </c>
      <c r="N63" s="114">
        <v>45833.104166666701</v>
      </c>
      <c r="O63" s="113">
        <v>45835.166666666701</v>
      </c>
      <c r="P63" s="96"/>
      <c r="Q63" s="96"/>
      <c r="R63" s="118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99" t="s">
        <v>83</v>
      </c>
      <c r="C64" s="106" t="s">
        <v>86</v>
      </c>
      <c r="D64" s="94" t="s">
        <v>87</v>
      </c>
      <c r="E64" s="99" t="s">
        <v>88</v>
      </c>
      <c r="F64" s="113">
        <v>45836.25</v>
      </c>
      <c r="G64" s="96"/>
      <c r="H64" s="96"/>
      <c r="I64" s="126"/>
      <c r="J64" s="126"/>
      <c r="K64" s="126"/>
      <c r="L64" s="126"/>
      <c r="M64" s="126"/>
      <c r="N64" s="126"/>
      <c r="O64" s="96"/>
      <c r="P64" s="96"/>
      <c r="Q64" s="96"/>
      <c r="R64" s="135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</row>
    <row r="65" spans="1:269" s="81" customFormat="1" ht="12.75" customHeight="1">
      <c r="A65" s="111"/>
      <c r="B65"/>
      <c r="C65"/>
      <c r="D65"/>
      <c r="E65"/>
      <c r="F65"/>
      <c r="G65"/>
      <c r="H65"/>
      <c r="I65" s="152"/>
      <c r="J65" s="152"/>
      <c r="K65" s="152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4"/>
      <c r="B67" s="104"/>
      <c r="C67" s="104"/>
      <c r="D67" s="104"/>
      <c r="E67" s="104"/>
      <c r="F67" s="146"/>
      <c r="G67" s="101" t="s">
        <v>82</v>
      </c>
      <c r="H67" s="147"/>
      <c r="I67" s="105"/>
      <c r="J67" s="105" t="s">
        <v>49</v>
      </c>
      <c r="K67" s="105"/>
      <c r="L67" s="97"/>
      <c r="M67" s="105" t="s">
        <v>50</v>
      </c>
      <c r="N67" s="105"/>
      <c r="O67" s="97"/>
      <c r="P67" s="105" t="s">
        <v>82</v>
      </c>
      <c r="Q67" s="132"/>
      <c r="R67" s="104"/>
      <c r="S67" s="153"/>
    </row>
    <row r="68" spans="1:269" s="81" customFormat="1" ht="12.75" customHeight="1">
      <c r="A68" s="97" t="s">
        <v>21</v>
      </c>
      <c r="B68" s="99" t="s">
        <v>22</v>
      </c>
      <c r="C68" s="105" t="s">
        <v>23</v>
      </c>
      <c r="D68" s="97" t="s">
        <v>24</v>
      </c>
      <c r="E68" s="98" t="s">
        <v>25</v>
      </c>
      <c r="F68" s="148" t="s">
        <v>26</v>
      </c>
      <c r="G68" s="112" t="s">
        <v>27</v>
      </c>
      <c r="H68" s="112" t="s">
        <v>28</v>
      </c>
      <c r="I68" s="97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8" t="s">
        <v>75</v>
      </c>
    </row>
    <row r="69" spans="1:269" s="81" customFormat="1" ht="12.75" customHeight="1">
      <c r="A69" s="94" t="s">
        <v>89</v>
      </c>
      <c r="B69" s="99" t="s">
        <v>90</v>
      </c>
      <c r="C69" s="106" t="s">
        <v>91</v>
      </c>
      <c r="D69" s="94" t="s">
        <v>92</v>
      </c>
      <c r="E69" s="99" t="s">
        <v>93</v>
      </c>
      <c r="F69" s="96">
        <v>45830.791666666701</v>
      </c>
      <c r="G69" s="96">
        <v>45831.820833333302</v>
      </c>
      <c r="H69" s="96">
        <v>45832.332638888904</v>
      </c>
      <c r="I69" s="113">
        <v>45834.395833333299</v>
      </c>
      <c r="J69" s="113">
        <v>45834.479166666701</v>
      </c>
      <c r="K69" s="113">
        <v>45834.916666666701</v>
      </c>
      <c r="L69" s="113">
        <v>45834.9375</v>
      </c>
      <c r="M69" s="113">
        <v>45834.958333333299</v>
      </c>
      <c r="N69" s="113">
        <v>45835.25</v>
      </c>
      <c r="O69" s="96"/>
      <c r="P69" s="96"/>
      <c r="Q69" s="96"/>
      <c r="R69" s="154"/>
      <c r="S69" s="155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99" t="s">
        <v>90</v>
      </c>
      <c r="C70" s="106" t="s">
        <v>94</v>
      </c>
      <c r="D70" s="94" t="s">
        <v>95</v>
      </c>
      <c r="E70" s="99" t="s">
        <v>96</v>
      </c>
      <c r="F70" s="96">
        <v>45824.875</v>
      </c>
      <c r="G70" s="96">
        <v>45825.6875</v>
      </c>
      <c r="H70" s="96">
        <v>45826.208333333299</v>
      </c>
      <c r="I70" s="96">
        <v>45828.208333333299</v>
      </c>
      <c r="J70" s="96">
        <v>45828.291666666701</v>
      </c>
      <c r="K70" s="96">
        <v>45828.75</v>
      </c>
      <c r="L70" s="96">
        <v>45828.791666666701</v>
      </c>
      <c r="M70" s="96">
        <v>45828.833333333299</v>
      </c>
      <c r="N70" s="96">
        <v>45829.083333333299</v>
      </c>
      <c r="O70" s="96">
        <v>45830.370138888902</v>
      </c>
      <c r="P70" s="96">
        <v>45831.395833333299</v>
      </c>
      <c r="Q70" s="96">
        <v>45831.748611111099</v>
      </c>
      <c r="R70" s="154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4"/>
      <c r="B73" s="104"/>
      <c r="C73" s="104"/>
      <c r="D73" s="104"/>
      <c r="E73" s="104"/>
      <c r="F73" s="97"/>
      <c r="G73" s="105" t="s">
        <v>82</v>
      </c>
      <c r="H73" s="105"/>
      <c r="I73" s="97"/>
      <c r="J73" s="105" t="s">
        <v>97</v>
      </c>
      <c r="K73" s="105"/>
      <c r="L73" s="97"/>
      <c r="M73" s="105" t="s">
        <v>98</v>
      </c>
      <c r="N73" s="105"/>
      <c r="O73" s="97"/>
      <c r="P73" s="105" t="s">
        <v>82</v>
      </c>
      <c r="Q73" s="132"/>
      <c r="R73" s="104"/>
      <c r="S73" s="153"/>
    </row>
    <row r="74" spans="1:269" s="81" customFormat="1" ht="12.75" customHeight="1">
      <c r="A74" s="97" t="s">
        <v>21</v>
      </c>
      <c r="B74" s="97" t="s">
        <v>22</v>
      </c>
      <c r="C74" s="97" t="s">
        <v>23</v>
      </c>
      <c r="D74" s="97" t="s">
        <v>24</v>
      </c>
      <c r="E74" s="98" t="s">
        <v>25</v>
      </c>
      <c r="F74" s="101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8" t="s">
        <v>13</v>
      </c>
    </row>
    <row r="75" spans="1:269" s="81" customFormat="1" ht="12.75" customHeight="1">
      <c r="A75" s="94" t="s">
        <v>99</v>
      </c>
      <c r="B75" s="94" t="s">
        <v>100</v>
      </c>
      <c r="C75" s="106" t="s">
        <v>94</v>
      </c>
      <c r="D75" s="94" t="s">
        <v>95</v>
      </c>
      <c r="E75" s="99" t="s">
        <v>93</v>
      </c>
      <c r="F75" s="96">
        <v>45830.370138888902</v>
      </c>
      <c r="G75" s="96">
        <v>45831.395833333299</v>
      </c>
      <c r="H75" s="96">
        <v>45831.748611111099</v>
      </c>
      <c r="I75" s="113">
        <v>45834.375</v>
      </c>
      <c r="J75" s="113">
        <v>45834.416666666701</v>
      </c>
      <c r="K75" s="113">
        <v>45834.708333333299</v>
      </c>
      <c r="L75" s="113">
        <v>45834.75</v>
      </c>
      <c r="M75" s="113">
        <v>45834.791666666701</v>
      </c>
      <c r="N75" s="113">
        <v>45835.625</v>
      </c>
      <c r="O75" s="96"/>
      <c r="P75" s="96"/>
      <c r="Q75" s="96"/>
      <c r="R75" s="96"/>
    </row>
    <row r="76" spans="1:269" s="81" customFormat="1" ht="11.25">
      <c r="A76" s="94"/>
      <c r="B76" s="94" t="s">
        <v>100</v>
      </c>
      <c r="C76" s="106" t="s">
        <v>91</v>
      </c>
      <c r="D76" s="94" t="s">
        <v>92</v>
      </c>
      <c r="E76" s="99" t="s">
        <v>96</v>
      </c>
      <c r="F76" s="96">
        <v>45823</v>
      </c>
      <c r="G76" s="96">
        <v>45823.645833333299</v>
      </c>
      <c r="H76" s="96">
        <v>45824.166666666701</v>
      </c>
      <c r="I76" s="96">
        <v>45826.653472222199</v>
      </c>
      <c r="J76" s="96">
        <v>45826.666666666701</v>
      </c>
      <c r="K76" s="96">
        <v>45827.165972222203</v>
      </c>
      <c r="L76" s="96">
        <v>45827.254166666702</v>
      </c>
      <c r="M76" s="96">
        <v>45827.291666666701</v>
      </c>
      <c r="N76" s="96">
        <v>45828.25</v>
      </c>
      <c r="O76" s="96">
        <v>45830.791666666701</v>
      </c>
      <c r="P76" s="96">
        <v>45831.820833333302</v>
      </c>
      <c r="Q76" s="96">
        <v>45832.332638888904</v>
      </c>
      <c r="R76" s="156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4"/>
      <c r="B79" s="104"/>
      <c r="C79" s="104"/>
      <c r="D79" s="104"/>
      <c r="E79" s="104"/>
      <c r="F79" s="97"/>
      <c r="G79" s="105" t="s">
        <v>101</v>
      </c>
      <c r="H79" s="122"/>
      <c r="I79" s="97"/>
      <c r="J79" s="105" t="s">
        <v>102</v>
      </c>
      <c r="K79" s="122"/>
      <c r="L79" s="105"/>
      <c r="M79" s="105" t="s">
        <v>103</v>
      </c>
      <c r="N79" s="122"/>
      <c r="O79" s="97"/>
      <c r="P79" s="105" t="s">
        <v>49</v>
      </c>
      <c r="Q79" s="122"/>
      <c r="R79" s="97"/>
      <c r="S79" s="105" t="s">
        <v>50</v>
      </c>
      <c r="T79" s="122"/>
      <c r="U79" s="97"/>
      <c r="V79" s="105" t="s">
        <v>52</v>
      </c>
      <c r="W79" s="105"/>
      <c r="X79" s="97"/>
      <c r="Y79" s="105" t="s">
        <v>51</v>
      </c>
      <c r="Z79" s="122"/>
      <c r="AA79" s="97"/>
      <c r="AB79" s="105" t="s">
        <v>53</v>
      </c>
      <c r="AC79" s="122"/>
      <c r="AD79" s="97"/>
      <c r="AE79" s="105" t="s">
        <v>101</v>
      </c>
      <c r="AF79" s="122"/>
      <c r="AG79" s="97"/>
      <c r="AH79" s="105" t="s">
        <v>102</v>
      </c>
      <c r="AI79" s="122"/>
      <c r="AJ79" s="105"/>
      <c r="AK79" s="105" t="s">
        <v>103</v>
      </c>
      <c r="AL79" s="122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7" t="s">
        <v>21</v>
      </c>
      <c r="B80" s="97" t="s">
        <v>22</v>
      </c>
      <c r="C80" s="97" t="s">
        <v>23</v>
      </c>
      <c r="D80" s="97" t="s">
        <v>24</v>
      </c>
      <c r="E80" s="98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104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105</v>
      </c>
      <c r="C81" s="95" t="s">
        <v>106</v>
      </c>
      <c r="D81" s="94" t="s">
        <v>107</v>
      </c>
      <c r="E81" s="94" t="s">
        <v>18</v>
      </c>
      <c r="F81" s="96">
        <v>45829.892361111102</v>
      </c>
      <c r="G81" s="96">
        <v>45829.894444444399</v>
      </c>
      <c r="H81" s="96">
        <v>45830.170138888898</v>
      </c>
      <c r="I81" s="96">
        <v>45830.622222222199</v>
      </c>
      <c r="J81" s="96">
        <v>45830.626388888901</v>
      </c>
      <c r="K81" s="96">
        <v>45830.869444444397</v>
      </c>
      <c r="L81" s="96">
        <v>45831.275000000001</v>
      </c>
      <c r="M81" s="96">
        <v>45831.282638888901</v>
      </c>
      <c r="N81" s="96">
        <v>45831.7319444444</v>
      </c>
      <c r="O81" s="113">
        <v>45835.291666666701</v>
      </c>
      <c r="P81" s="96"/>
      <c r="Q81" s="96"/>
      <c r="R81" s="96"/>
      <c r="S81" s="96"/>
      <c r="T81" s="96"/>
      <c r="U81" s="96"/>
      <c r="V81" s="96"/>
      <c r="W81" s="96"/>
      <c r="X81" s="149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126"/>
      <c r="AL81" s="96"/>
      <c r="AM81" s="135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108</v>
      </c>
      <c r="C82" s="95" t="s">
        <v>109</v>
      </c>
      <c r="D82" s="94" t="s">
        <v>110</v>
      </c>
      <c r="E82" s="94" t="s">
        <v>17</v>
      </c>
      <c r="F82" s="149">
        <v>45823.326388888898</v>
      </c>
      <c r="G82" s="96">
        <v>45823.345833333296</v>
      </c>
      <c r="H82" s="96">
        <v>45823.545833333301</v>
      </c>
      <c r="I82" s="96">
        <v>45824.104166666701</v>
      </c>
      <c r="J82" s="96">
        <v>45824.125</v>
      </c>
      <c r="K82" s="96">
        <v>45824.320833333302</v>
      </c>
      <c r="L82" s="96">
        <v>45824.816666666702</v>
      </c>
      <c r="M82" s="96">
        <v>45824.819444444402</v>
      </c>
      <c r="N82" s="96">
        <v>45825.425000000003</v>
      </c>
      <c r="O82" s="96">
        <v>45828.722222222197</v>
      </c>
      <c r="P82" s="96">
        <v>45828.741666666698</v>
      </c>
      <c r="Q82" s="96">
        <v>45829</v>
      </c>
      <c r="R82" s="96">
        <v>45829.045833333301</v>
      </c>
      <c r="S82" s="96">
        <v>45829.320833333302</v>
      </c>
      <c r="T82" s="96">
        <v>45829.441666666702</v>
      </c>
      <c r="U82" s="126">
        <v>45831.175000000003</v>
      </c>
      <c r="V82" s="126">
        <v>45831.308333333298</v>
      </c>
      <c r="W82" s="126">
        <v>45831.5</v>
      </c>
      <c r="X82" s="126">
        <v>45830.720833333296</v>
      </c>
      <c r="Y82" s="126">
        <v>45830.741666666698</v>
      </c>
      <c r="Z82" s="126">
        <v>45831.095833333296</v>
      </c>
      <c r="AA82" s="96">
        <v>45832.2277777778</v>
      </c>
      <c r="AB82" s="114">
        <v>45832.708333333299</v>
      </c>
      <c r="AC82" s="114">
        <v>45832.916666666701</v>
      </c>
      <c r="AD82" s="157">
        <v>45837.291666666701</v>
      </c>
      <c r="AE82" s="96"/>
      <c r="AF82" s="96"/>
      <c r="AG82" s="96"/>
      <c r="AH82" s="96"/>
      <c r="AI82" s="96"/>
      <c r="AJ82" s="96"/>
      <c r="AK82" s="126"/>
      <c r="AL82" s="126"/>
      <c r="AM82" s="127"/>
    </row>
    <row r="83" spans="1:269" ht="12.95" customHeight="1">
      <c r="A83" s="150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111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51"/>
      <c r="G84" s="109"/>
      <c r="H84" s="109"/>
      <c r="I84" s="151"/>
      <c r="J84" s="151"/>
      <c r="K84" s="151"/>
      <c r="L84" s="151"/>
      <c r="M84" s="151"/>
      <c r="N84" s="151"/>
    </row>
    <row r="86" spans="1:269" ht="24.75" customHeight="1">
      <c r="F86" s="109"/>
      <c r="G86" s="109"/>
      <c r="H86" s="109"/>
      <c r="I86" s="109"/>
      <c r="J86" s="109"/>
      <c r="K86" s="109"/>
      <c r="L86" s="109"/>
      <c r="M86" s="109"/>
      <c r="N86" s="109"/>
    </row>
  </sheetData>
  <mergeCells count="6">
    <mergeCell ref="F56:H56"/>
    <mergeCell ref="F2:P2"/>
    <mergeCell ref="F3:P3"/>
    <mergeCell ref="F4:K4"/>
    <mergeCell ref="I14:K14"/>
    <mergeCell ref="L14:N14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K17" sqref="K17"/>
    </sheetView>
  </sheetViews>
  <sheetFormatPr defaultColWidth="9" defaultRowHeight="13.5"/>
  <sheetData/>
  <phoneticPr fontId="33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K17" sqref="K17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8" t="s">
        <v>169</v>
      </c>
      <c r="C2" s="188"/>
      <c r="D2" s="188"/>
      <c r="E2" s="188"/>
      <c r="F2" s="188"/>
      <c r="G2" s="188"/>
      <c r="H2" s="188"/>
    </row>
    <row r="3" spans="2:13" ht="13.5" customHeight="1">
      <c r="B3" s="189" t="str">
        <f ca="1">WEEKNUM(NOW())&amp;"周"</f>
        <v>26周</v>
      </c>
      <c r="C3" s="190"/>
      <c r="D3" s="58" t="s">
        <v>170</v>
      </c>
      <c r="E3" s="59" t="s">
        <v>171</v>
      </c>
      <c r="F3" s="191" t="s">
        <v>172</v>
      </c>
      <c r="G3" s="191"/>
      <c r="H3" s="59" t="s">
        <v>13</v>
      </c>
    </row>
    <row r="4" spans="2:13" ht="12" customHeight="1">
      <c r="B4" s="191" t="s">
        <v>114</v>
      </c>
      <c r="C4" s="59" t="s">
        <v>115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45829.42516979167</v>
      </c>
      <c r="K4" s="75"/>
      <c r="L4" s="54" t="s">
        <v>122</v>
      </c>
    </row>
    <row r="5" spans="2:13" ht="12" customHeight="1">
      <c r="B5" s="191"/>
      <c r="C5" s="59" t="s">
        <v>116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136</v>
      </c>
    </row>
    <row r="6" spans="2:13" ht="12" customHeight="1">
      <c r="B6" s="191"/>
      <c r="C6" s="59" t="s">
        <v>117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123</v>
      </c>
      <c r="M6" s="57" t="s">
        <v>176</v>
      </c>
    </row>
    <row r="7" spans="2:13" ht="12" customHeight="1">
      <c r="B7" s="191"/>
      <c r="C7" s="59" t="s">
        <v>118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147</v>
      </c>
      <c r="M7" s="57" t="s">
        <v>65</v>
      </c>
    </row>
    <row r="8" spans="2:13" ht="12" customHeight="1">
      <c r="B8" s="191"/>
      <c r="C8" s="59" t="s">
        <v>55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120</v>
      </c>
      <c r="L8" s="54" t="s">
        <v>158</v>
      </c>
      <c r="M8" s="57" t="s">
        <v>168</v>
      </c>
    </row>
    <row r="9" spans="2:13" ht="12" customHeight="1">
      <c r="B9" s="191"/>
      <c r="C9" s="59" t="s">
        <v>55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178</v>
      </c>
    </row>
    <row r="10" spans="2:13" ht="12" customHeight="1">
      <c r="B10" s="191" t="s">
        <v>124</v>
      </c>
      <c r="C10" s="59" t="s">
        <v>125</v>
      </c>
      <c r="D10" s="57" t="s">
        <v>65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179</v>
      </c>
      <c r="L10" s="54" t="s">
        <v>162</v>
      </c>
      <c r="M10" s="57" t="s">
        <v>180</v>
      </c>
    </row>
    <row r="11" spans="2:13" ht="12" customHeight="1">
      <c r="B11" s="191"/>
      <c r="C11" s="59" t="s">
        <v>128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130</v>
      </c>
      <c r="L11" s="54" t="s">
        <v>161</v>
      </c>
      <c r="M11" s="57" t="s">
        <v>181</v>
      </c>
    </row>
    <row r="12" spans="2:13" ht="12" customHeight="1">
      <c r="B12" s="191"/>
      <c r="C12" s="59" t="s">
        <v>129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182</v>
      </c>
      <c r="L12" s="54" t="s">
        <v>132</v>
      </c>
    </row>
    <row r="13" spans="2:13" ht="12" customHeight="1">
      <c r="B13" s="191"/>
      <c r="C13" s="59" t="s">
        <v>83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183</v>
      </c>
    </row>
    <row r="14" spans="2:13" ht="12" customHeight="1">
      <c r="B14" s="191" t="s">
        <v>133</v>
      </c>
      <c r="C14" s="59" t="s">
        <v>134</v>
      </c>
      <c r="D14" s="57" t="s">
        <v>184</v>
      </c>
      <c r="E14" s="58" t="str">
        <f ca="1">IF(D14="HE SHENG",IF(MOV!J69-5-J4&gt;0,"拖班","正班"),IF(#REF!-1-J4&gt;0,"拖班","正班"))</f>
        <v>拖班</v>
      </c>
      <c r="F14" s="60">
        <f ca="1">IF(E14="正班","",MOV!J69-5-J4)</f>
        <v>5.3996875030861702E-2</v>
      </c>
      <c r="G14" s="59" t="str">
        <f t="shared" ca="1" si="0"/>
        <v>天</v>
      </c>
      <c r="H14" s="59" t="s">
        <v>173</v>
      </c>
    </row>
    <row r="15" spans="2:13" ht="12" customHeight="1">
      <c r="B15" s="191"/>
      <c r="C15" s="59" t="s">
        <v>135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138</v>
      </c>
    </row>
    <row r="16" spans="2:13" ht="12" customHeight="1">
      <c r="B16" s="59" t="s">
        <v>185</v>
      </c>
      <c r="C16" s="59" t="s">
        <v>137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144</v>
      </c>
    </row>
    <row r="17" spans="2:11" ht="12" customHeight="1">
      <c r="B17" s="188" t="s">
        <v>186</v>
      </c>
      <c r="C17" s="188"/>
      <c r="D17" s="188"/>
      <c r="E17" s="188"/>
      <c r="F17" s="188"/>
      <c r="G17" s="188"/>
      <c r="H17" s="188"/>
      <c r="I17" s="54" t="s">
        <v>187</v>
      </c>
    </row>
    <row r="18" spans="2:11" ht="12" customHeight="1">
      <c r="B18" s="59" t="s">
        <v>139</v>
      </c>
      <c r="C18" s="59" t="s">
        <v>140</v>
      </c>
      <c r="D18" s="59" t="s">
        <v>141</v>
      </c>
      <c r="E18" s="59" t="s">
        <v>112</v>
      </c>
      <c r="F18" s="59" t="s">
        <v>113</v>
      </c>
      <c r="G18" s="59" t="s">
        <v>142</v>
      </c>
      <c r="H18" s="59" t="s">
        <v>143</v>
      </c>
      <c r="I18" s="61" t="s">
        <v>188</v>
      </c>
    </row>
    <row r="19" spans="2:11" ht="12" hidden="1" customHeight="1">
      <c r="B19" s="58">
        <v>43784</v>
      </c>
      <c r="C19" s="59" t="s">
        <v>122</v>
      </c>
      <c r="D19" s="59" t="s">
        <v>153</v>
      </c>
      <c r="E19" s="59" t="s">
        <v>145</v>
      </c>
      <c r="F19" s="59"/>
      <c r="G19" s="62">
        <v>100</v>
      </c>
      <c r="H19" s="63">
        <v>389</v>
      </c>
      <c r="I19" s="61" t="s">
        <v>144</v>
      </c>
      <c r="J19" s="54" t="s">
        <v>145</v>
      </c>
      <c r="K19" s="54" t="s">
        <v>146</v>
      </c>
    </row>
    <row r="20" spans="2:11" ht="12" hidden="1" customHeight="1">
      <c r="B20" s="58">
        <v>43787</v>
      </c>
      <c r="C20" s="59" t="s">
        <v>158</v>
      </c>
      <c r="D20" s="59" t="s">
        <v>160</v>
      </c>
      <c r="E20" s="59" t="s">
        <v>149</v>
      </c>
      <c r="F20" s="59"/>
      <c r="G20" s="62">
        <v>161</v>
      </c>
      <c r="H20" s="63">
        <v>647</v>
      </c>
      <c r="I20" s="61" t="s">
        <v>144</v>
      </c>
      <c r="J20" s="54" t="s">
        <v>148</v>
      </c>
      <c r="K20" s="54" t="s">
        <v>119</v>
      </c>
    </row>
    <row r="21" spans="2:11" ht="12" hidden="1" customHeight="1">
      <c r="B21" s="58">
        <v>43787</v>
      </c>
      <c r="C21" s="59" t="s">
        <v>158</v>
      </c>
      <c r="D21" s="59" t="s">
        <v>160</v>
      </c>
      <c r="E21" s="59"/>
      <c r="F21" s="59" t="s">
        <v>119</v>
      </c>
      <c r="G21" s="62">
        <v>71</v>
      </c>
      <c r="H21" s="63">
        <v>715</v>
      </c>
      <c r="I21" s="61" t="s">
        <v>144</v>
      </c>
      <c r="J21" s="54" t="s">
        <v>149</v>
      </c>
      <c r="K21" s="54" t="s">
        <v>150</v>
      </c>
    </row>
    <row r="22" spans="2:11" ht="12" hidden="1" customHeight="1">
      <c r="B22" s="58">
        <v>43792</v>
      </c>
      <c r="C22" s="59" t="s">
        <v>123</v>
      </c>
      <c r="D22" s="59" t="s">
        <v>151</v>
      </c>
      <c r="E22" s="59" t="s">
        <v>149</v>
      </c>
      <c r="F22" s="59"/>
      <c r="G22" s="62">
        <v>300</v>
      </c>
      <c r="H22" s="63">
        <v>612</v>
      </c>
      <c r="I22" s="61" t="s">
        <v>144</v>
      </c>
    </row>
    <row r="23" spans="2:11" ht="12" hidden="1" customHeight="1">
      <c r="B23" s="58">
        <v>43792</v>
      </c>
      <c r="C23" s="59" t="s">
        <v>123</v>
      </c>
      <c r="D23" s="59" t="s">
        <v>151</v>
      </c>
      <c r="E23" s="59"/>
      <c r="F23" s="59" t="s">
        <v>150</v>
      </c>
      <c r="G23" s="62">
        <v>65</v>
      </c>
      <c r="H23" s="63">
        <v>697</v>
      </c>
      <c r="I23" s="61" t="s">
        <v>144</v>
      </c>
    </row>
    <row r="24" spans="2:11" ht="12" hidden="1" customHeight="1">
      <c r="B24" s="58">
        <v>43792</v>
      </c>
      <c r="C24" s="59" t="s">
        <v>122</v>
      </c>
      <c r="D24" s="58" t="s">
        <v>152</v>
      </c>
      <c r="E24" s="59"/>
      <c r="F24" s="59" t="s">
        <v>150</v>
      </c>
      <c r="G24" s="62">
        <v>30</v>
      </c>
      <c r="H24" s="63">
        <v>730</v>
      </c>
      <c r="I24" s="61" t="s">
        <v>144</v>
      </c>
    </row>
    <row r="25" spans="2:11" ht="12" hidden="1" customHeight="1">
      <c r="B25" s="58">
        <v>43792</v>
      </c>
      <c r="C25" s="59" t="s">
        <v>122</v>
      </c>
      <c r="D25" s="58" t="s">
        <v>153</v>
      </c>
      <c r="E25" s="59"/>
      <c r="F25" s="59" t="s">
        <v>150</v>
      </c>
      <c r="G25" s="62">
        <v>25</v>
      </c>
      <c r="H25" s="63">
        <v>730</v>
      </c>
      <c r="I25" s="61" t="s">
        <v>144</v>
      </c>
    </row>
    <row r="26" spans="2:11" ht="12" hidden="1" customHeight="1">
      <c r="B26" s="58">
        <v>43793</v>
      </c>
      <c r="C26" s="59" t="s">
        <v>136</v>
      </c>
      <c r="D26" s="59" t="s">
        <v>154</v>
      </c>
      <c r="E26" s="59" t="s">
        <v>149</v>
      </c>
      <c r="F26" s="59"/>
      <c r="G26" s="62">
        <v>700</v>
      </c>
      <c r="H26" s="63">
        <v>580</v>
      </c>
      <c r="I26" s="61" t="s">
        <v>144</v>
      </c>
    </row>
    <row r="27" spans="2:11" ht="12" hidden="1" customHeight="1">
      <c r="B27" s="58">
        <v>43793</v>
      </c>
      <c r="C27" s="59" t="s">
        <v>136</v>
      </c>
      <c r="D27" s="59" t="s">
        <v>155</v>
      </c>
      <c r="E27" s="59"/>
      <c r="F27" s="59" t="s">
        <v>150</v>
      </c>
      <c r="G27" s="62">
        <v>45</v>
      </c>
      <c r="H27" s="63">
        <v>718</v>
      </c>
      <c r="I27" s="61" t="s">
        <v>144</v>
      </c>
    </row>
    <row r="28" spans="2:11" ht="12" hidden="1" customHeight="1">
      <c r="B28" s="58">
        <v>43795</v>
      </c>
      <c r="C28" s="59" t="s">
        <v>132</v>
      </c>
      <c r="D28" s="58" t="s">
        <v>152</v>
      </c>
      <c r="E28" s="59" t="s">
        <v>148</v>
      </c>
      <c r="F28" s="59"/>
      <c r="G28" s="62">
        <v>200</v>
      </c>
      <c r="H28" s="63">
        <v>523</v>
      </c>
      <c r="I28" s="61" t="s">
        <v>144</v>
      </c>
    </row>
    <row r="29" spans="2:11" ht="12" hidden="1" customHeight="1">
      <c r="B29" s="58">
        <v>43800</v>
      </c>
      <c r="C29" s="59" t="s">
        <v>136</v>
      </c>
      <c r="D29" s="58" t="s">
        <v>156</v>
      </c>
      <c r="E29" s="59" t="s">
        <v>145</v>
      </c>
      <c r="F29" s="59"/>
      <c r="G29" s="62">
        <v>200</v>
      </c>
      <c r="H29" s="63">
        <v>375</v>
      </c>
      <c r="I29" s="61" t="s">
        <v>144</v>
      </c>
    </row>
    <row r="30" spans="2:11" ht="12" hidden="1" customHeight="1">
      <c r="B30" s="58">
        <v>43808</v>
      </c>
      <c r="C30" s="59" t="s">
        <v>147</v>
      </c>
      <c r="D30" s="58" t="s">
        <v>155</v>
      </c>
      <c r="E30" s="59" t="s">
        <v>149</v>
      </c>
      <c r="F30" s="59"/>
      <c r="G30" s="62">
        <v>141</v>
      </c>
      <c r="H30" s="63">
        <v>633</v>
      </c>
      <c r="I30" s="61" t="s">
        <v>144</v>
      </c>
    </row>
    <row r="31" spans="2:11" ht="12" hidden="1" customHeight="1">
      <c r="B31" s="58">
        <v>43808</v>
      </c>
      <c r="C31" s="59" t="s">
        <v>147</v>
      </c>
      <c r="D31" s="58" t="s">
        <v>155</v>
      </c>
      <c r="E31" s="59"/>
      <c r="F31" s="59" t="s">
        <v>119</v>
      </c>
      <c r="G31" s="62">
        <v>36</v>
      </c>
      <c r="H31" s="63">
        <v>722</v>
      </c>
      <c r="I31" s="61" t="s">
        <v>144</v>
      </c>
    </row>
    <row r="32" spans="2:11" ht="12" hidden="1" customHeight="1">
      <c r="B32" s="58">
        <v>43809</v>
      </c>
      <c r="C32" s="59" t="s">
        <v>132</v>
      </c>
      <c r="D32" s="58" t="s">
        <v>157</v>
      </c>
      <c r="E32" s="59" t="s">
        <v>148</v>
      </c>
      <c r="F32" s="59"/>
      <c r="G32" s="62">
        <v>101</v>
      </c>
      <c r="H32" s="63">
        <v>497</v>
      </c>
      <c r="I32" s="61" t="s">
        <v>144</v>
      </c>
    </row>
    <row r="33" spans="2:9" ht="12" hidden="1" customHeight="1">
      <c r="B33" s="58">
        <v>43814</v>
      </c>
      <c r="C33" s="59" t="s">
        <v>136</v>
      </c>
      <c r="D33" s="58" t="s">
        <v>156</v>
      </c>
      <c r="E33" s="59" t="s">
        <v>149</v>
      </c>
      <c r="F33" s="59"/>
      <c r="G33" s="62">
        <v>600</v>
      </c>
      <c r="H33" s="63">
        <v>585</v>
      </c>
      <c r="I33" s="61" t="s">
        <v>144</v>
      </c>
    </row>
    <row r="34" spans="2:9" ht="12" hidden="1" customHeight="1">
      <c r="B34" s="58">
        <v>43820</v>
      </c>
      <c r="C34" s="59" t="s">
        <v>123</v>
      </c>
      <c r="D34" s="58" t="s">
        <v>151</v>
      </c>
      <c r="E34" s="59"/>
      <c r="F34" s="59" t="s">
        <v>150</v>
      </c>
      <c r="G34" s="62">
        <v>55</v>
      </c>
      <c r="H34" s="63">
        <v>748</v>
      </c>
      <c r="I34" s="61" t="s">
        <v>144</v>
      </c>
    </row>
    <row r="35" spans="2:9" ht="10.5" hidden="1" customHeight="1">
      <c r="B35" s="58">
        <v>43822</v>
      </c>
      <c r="C35" s="59" t="s">
        <v>158</v>
      </c>
      <c r="D35" s="58" t="s">
        <v>159</v>
      </c>
      <c r="E35" s="59"/>
      <c r="F35" s="59" t="s">
        <v>119</v>
      </c>
      <c r="G35" s="62">
        <v>61</v>
      </c>
      <c r="H35" s="63">
        <v>719</v>
      </c>
      <c r="I35" s="61" t="s">
        <v>144</v>
      </c>
    </row>
    <row r="36" spans="2:9" ht="12" hidden="1" customHeight="1">
      <c r="B36" s="58">
        <v>43823</v>
      </c>
      <c r="C36" s="59" t="s">
        <v>132</v>
      </c>
      <c r="D36" s="58" t="s">
        <v>160</v>
      </c>
      <c r="E36" s="59"/>
      <c r="F36" s="59" t="s">
        <v>119</v>
      </c>
      <c r="G36" s="62">
        <v>51</v>
      </c>
      <c r="H36" s="63">
        <v>730</v>
      </c>
      <c r="I36" s="61" t="s">
        <v>144</v>
      </c>
    </row>
    <row r="37" spans="2:9" ht="12" hidden="1" customHeight="1">
      <c r="B37" s="58">
        <v>43826</v>
      </c>
      <c r="C37" s="59" t="s">
        <v>123</v>
      </c>
      <c r="D37" s="58" t="s">
        <v>159</v>
      </c>
      <c r="E37" s="59" t="s">
        <v>149</v>
      </c>
      <c r="F37" s="59"/>
      <c r="G37" s="62">
        <v>200</v>
      </c>
      <c r="H37" s="63">
        <v>680</v>
      </c>
      <c r="I37" s="61" t="s">
        <v>144</v>
      </c>
    </row>
    <row r="38" spans="2:9" ht="12" hidden="1" customHeight="1">
      <c r="B38" s="58">
        <v>43827</v>
      </c>
      <c r="C38" s="59" t="s">
        <v>122</v>
      </c>
      <c r="D38" s="58" t="s">
        <v>157</v>
      </c>
      <c r="E38" s="59" t="s">
        <v>149</v>
      </c>
      <c r="F38" s="59"/>
      <c r="G38" s="62">
        <v>120</v>
      </c>
      <c r="H38" s="63">
        <v>649</v>
      </c>
      <c r="I38" s="61" t="s">
        <v>144</v>
      </c>
    </row>
    <row r="39" spans="2:9" ht="12" hidden="1" customHeight="1">
      <c r="B39" s="58">
        <v>43827</v>
      </c>
      <c r="C39" s="59" t="s">
        <v>122</v>
      </c>
      <c r="D39" s="58" t="s">
        <v>157</v>
      </c>
      <c r="E39" s="59"/>
      <c r="F39" s="59" t="s">
        <v>150</v>
      </c>
      <c r="G39" s="62">
        <v>50</v>
      </c>
      <c r="H39" s="63">
        <v>755</v>
      </c>
      <c r="I39" s="61" t="s">
        <v>144</v>
      </c>
    </row>
    <row r="40" spans="2:9" ht="12" customHeight="1">
      <c r="B40" s="58">
        <v>43855</v>
      </c>
      <c r="C40" s="59" t="s">
        <v>122</v>
      </c>
      <c r="D40" s="58" t="s">
        <v>160</v>
      </c>
      <c r="E40" s="59"/>
      <c r="F40" s="59" t="s">
        <v>119</v>
      </c>
      <c r="G40" s="62">
        <v>40</v>
      </c>
      <c r="H40" s="63">
        <v>749</v>
      </c>
      <c r="I40" s="61" t="s">
        <v>144</v>
      </c>
    </row>
    <row r="41" spans="2:9" ht="12" customHeight="1">
      <c r="B41" s="58">
        <v>43855</v>
      </c>
      <c r="C41" s="59" t="s">
        <v>122</v>
      </c>
      <c r="D41" s="58" t="s">
        <v>160</v>
      </c>
      <c r="E41" s="59" t="s">
        <v>149</v>
      </c>
      <c r="F41" s="59"/>
      <c r="G41" s="62">
        <v>250</v>
      </c>
      <c r="H41" s="63">
        <v>728</v>
      </c>
      <c r="I41" s="61" t="s">
        <v>144</v>
      </c>
    </row>
    <row r="42" spans="2:9" ht="12" hidden="1" customHeight="1">
      <c r="B42" s="58">
        <v>43850</v>
      </c>
      <c r="C42" s="59" t="s">
        <v>158</v>
      </c>
      <c r="D42" s="58" t="s">
        <v>159</v>
      </c>
      <c r="E42" s="59" t="s">
        <v>149</v>
      </c>
      <c r="F42" s="59"/>
      <c r="G42" s="62">
        <v>221</v>
      </c>
      <c r="H42" s="63">
        <v>713</v>
      </c>
      <c r="I42" s="61" t="s">
        <v>144</v>
      </c>
    </row>
    <row r="43" spans="2:9" ht="12" hidden="1" customHeight="1">
      <c r="B43" s="58">
        <v>43850</v>
      </c>
      <c r="C43" s="59" t="s">
        <v>158</v>
      </c>
      <c r="D43" s="58" t="s">
        <v>159</v>
      </c>
      <c r="E43" s="59"/>
      <c r="F43" s="59" t="s">
        <v>119</v>
      </c>
      <c r="G43" s="62">
        <v>71</v>
      </c>
      <c r="H43" s="63">
        <v>796</v>
      </c>
      <c r="I43" s="61" t="s">
        <v>144</v>
      </c>
    </row>
    <row r="44" spans="2:9" ht="12" hidden="1" customHeight="1">
      <c r="B44" s="58">
        <v>43846</v>
      </c>
      <c r="C44" s="59" t="s">
        <v>161</v>
      </c>
      <c r="D44" s="58" t="s">
        <v>121</v>
      </c>
      <c r="E44" s="59" t="s">
        <v>149</v>
      </c>
      <c r="F44" s="59"/>
      <c r="G44" s="62">
        <v>700</v>
      </c>
      <c r="H44" s="63">
        <v>685</v>
      </c>
      <c r="I44" s="61" t="s">
        <v>144</v>
      </c>
    </row>
    <row r="45" spans="2:9" ht="12" hidden="1" customHeight="1">
      <c r="B45" s="58">
        <v>43848</v>
      </c>
      <c r="C45" s="59" t="s">
        <v>127</v>
      </c>
      <c r="D45" s="58" t="s">
        <v>156</v>
      </c>
      <c r="E45" s="59" t="s">
        <v>149</v>
      </c>
      <c r="F45" s="59"/>
      <c r="G45" s="62">
        <v>401</v>
      </c>
      <c r="H45" s="63">
        <v>713</v>
      </c>
      <c r="I45" s="61" t="s">
        <v>144</v>
      </c>
    </row>
    <row r="46" spans="2:9" ht="12" hidden="1" customHeight="1">
      <c r="B46" s="58">
        <v>43843</v>
      </c>
      <c r="C46" s="59" t="s">
        <v>136</v>
      </c>
      <c r="D46" s="58" t="s">
        <v>156</v>
      </c>
      <c r="E46" s="59"/>
      <c r="F46" s="59" t="s">
        <v>150</v>
      </c>
      <c r="G46" s="62">
        <v>100</v>
      </c>
      <c r="H46" s="63">
        <v>792</v>
      </c>
      <c r="I46" s="61" t="s">
        <v>144</v>
      </c>
    </row>
    <row r="47" spans="2:9" ht="12" customHeight="1">
      <c r="B47" s="58">
        <v>43863</v>
      </c>
      <c r="C47" s="59" t="s">
        <v>132</v>
      </c>
      <c r="D47" s="58" t="s">
        <v>156</v>
      </c>
      <c r="E47" s="59" t="s">
        <v>149</v>
      </c>
      <c r="F47" s="59"/>
      <c r="G47" s="62">
        <v>800</v>
      </c>
      <c r="H47" s="63">
        <v>724</v>
      </c>
      <c r="I47" s="61" t="s">
        <v>144</v>
      </c>
    </row>
    <row r="48" spans="2:9" ht="12" hidden="1" customHeight="1">
      <c r="B48" s="58">
        <v>43850</v>
      </c>
      <c r="C48" s="59" t="s">
        <v>147</v>
      </c>
      <c r="D48" s="58" t="s">
        <v>151</v>
      </c>
      <c r="E48" s="59" t="s">
        <v>149</v>
      </c>
      <c r="F48" s="59"/>
      <c r="G48" s="62">
        <v>141</v>
      </c>
      <c r="H48" s="63">
        <v>701</v>
      </c>
      <c r="I48" s="61" t="s">
        <v>144</v>
      </c>
    </row>
    <row r="49" spans="2:10" ht="12" hidden="1" customHeight="1">
      <c r="B49" s="58">
        <v>43850</v>
      </c>
      <c r="C49" s="59" t="s">
        <v>147</v>
      </c>
      <c r="D49" s="58" t="s">
        <v>151</v>
      </c>
      <c r="E49" s="59"/>
      <c r="F49" s="59" t="s">
        <v>119</v>
      </c>
      <c r="G49" s="62">
        <v>61</v>
      </c>
      <c r="H49" s="63">
        <v>759</v>
      </c>
      <c r="I49" s="61" t="s">
        <v>144</v>
      </c>
    </row>
    <row r="50" spans="2:10" ht="12" hidden="1" customHeight="1">
      <c r="B50" s="58">
        <v>43840</v>
      </c>
      <c r="C50" s="59" t="s">
        <v>127</v>
      </c>
      <c r="D50" s="58" t="s">
        <v>154</v>
      </c>
      <c r="E50" s="59" t="s">
        <v>149</v>
      </c>
      <c r="F50" s="59"/>
      <c r="G50" s="62">
        <v>400</v>
      </c>
      <c r="H50" s="63">
        <v>681</v>
      </c>
      <c r="I50" s="61" t="s">
        <v>144</v>
      </c>
    </row>
    <row r="51" spans="2:10" ht="12" hidden="1" customHeight="1">
      <c r="B51" s="58">
        <v>43841</v>
      </c>
      <c r="C51" s="59" t="s">
        <v>122</v>
      </c>
      <c r="D51" s="58" t="s">
        <v>157</v>
      </c>
      <c r="E51" s="59"/>
      <c r="F51" s="59" t="s">
        <v>150</v>
      </c>
      <c r="G51" s="62">
        <v>50</v>
      </c>
      <c r="H51" s="63">
        <v>782</v>
      </c>
      <c r="I51" s="61" t="s">
        <v>144</v>
      </c>
    </row>
    <row r="52" spans="2:10" ht="12" hidden="1" customHeight="1">
      <c r="B52" s="58">
        <v>43844</v>
      </c>
      <c r="C52" s="59" t="s">
        <v>147</v>
      </c>
      <c r="D52" s="58" t="s">
        <v>155</v>
      </c>
      <c r="E52" s="59" t="s">
        <v>149</v>
      </c>
      <c r="F52" s="59"/>
      <c r="G52" s="62">
        <v>141</v>
      </c>
      <c r="H52" s="63">
        <v>691</v>
      </c>
      <c r="I52" s="61" t="s">
        <v>144</v>
      </c>
    </row>
    <row r="53" spans="2:10" ht="12" hidden="1" customHeight="1">
      <c r="B53" s="58">
        <v>43844</v>
      </c>
      <c r="C53" s="59" t="s">
        <v>147</v>
      </c>
      <c r="D53" s="58" t="s">
        <v>155</v>
      </c>
      <c r="E53" s="59"/>
      <c r="F53" s="59" t="s">
        <v>119</v>
      </c>
      <c r="G53" s="62">
        <v>66</v>
      </c>
      <c r="H53" s="63">
        <v>762</v>
      </c>
      <c r="I53" s="61" t="s">
        <v>144</v>
      </c>
    </row>
    <row r="54" spans="2:10" ht="12" customHeight="1">
      <c r="B54" s="58">
        <v>43859</v>
      </c>
      <c r="C54" s="59" t="s">
        <v>147</v>
      </c>
      <c r="D54" s="58" t="s">
        <v>155</v>
      </c>
      <c r="E54" s="59" t="s">
        <v>149</v>
      </c>
      <c r="F54" s="59"/>
      <c r="G54" s="62">
        <v>141</v>
      </c>
      <c r="H54" s="63">
        <v>714</v>
      </c>
      <c r="I54" s="61" t="s">
        <v>144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104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87" t="s">
        <v>165</v>
      </c>
      <c r="C59" s="187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104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3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K17" sqref="K17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104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45833.42516979167</v>
      </c>
      <c r="D2" s="7"/>
      <c r="F2" s="192" t="s">
        <v>4</v>
      </c>
      <c r="G2" s="192"/>
      <c r="H2" s="192"/>
      <c r="I2" s="192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3" t="s">
        <v>189</v>
      </c>
      <c r="G3" s="193"/>
      <c r="H3" s="193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115</v>
      </c>
      <c r="C7" s="15" t="s">
        <v>190</v>
      </c>
      <c r="D7" s="14" t="s">
        <v>159</v>
      </c>
      <c r="E7" s="14" t="s">
        <v>191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104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116</v>
      </c>
      <c r="C12" s="15" t="s">
        <v>192</v>
      </c>
      <c r="D12" s="14" t="s">
        <v>151</v>
      </c>
      <c r="E12" s="14" t="s">
        <v>191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193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104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117</v>
      </c>
      <c r="C17" s="15" t="s">
        <v>194</v>
      </c>
      <c r="D17" s="14" t="s">
        <v>121</v>
      </c>
      <c r="E17" s="14" t="s">
        <v>191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137</v>
      </c>
      <c r="C22" s="15" t="s">
        <v>195</v>
      </c>
      <c r="D22" s="14" t="s">
        <v>167</v>
      </c>
      <c r="E22" s="14" t="s">
        <v>196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40</v>
      </c>
      <c r="H25" s="9"/>
      <c r="I25" s="34"/>
      <c r="J25" s="20" t="s">
        <v>41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4" t="s">
        <v>40</v>
      </c>
      <c r="S25" s="195"/>
      <c r="T25" s="196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118</v>
      </c>
      <c r="C27" s="15" t="s">
        <v>197</v>
      </c>
      <c r="D27" s="14" t="s">
        <v>155</v>
      </c>
      <c r="E27" s="14" t="s">
        <v>191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198</v>
      </c>
    </row>
    <row r="28" spans="1:33" ht="12.75" customHeight="1">
      <c r="A28" s="22"/>
      <c r="B28" s="22"/>
      <c r="C28" s="22"/>
      <c r="D28" s="22"/>
      <c r="E28" s="6"/>
      <c r="F28" s="197"/>
      <c r="G28" s="197"/>
      <c r="H28" s="197"/>
      <c r="I28" s="198"/>
      <c r="J28" s="198"/>
      <c r="K28" s="198"/>
      <c r="L28" s="22"/>
      <c r="M28" s="22"/>
      <c r="N28" s="22"/>
      <c r="O28" s="22"/>
      <c r="P28" s="45"/>
      <c r="Q28" s="22"/>
      <c r="R28" s="197"/>
      <c r="S28" s="197"/>
      <c r="T28" s="197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199</v>
      </c>
      <c r="H30" s="23"/>
      <c r="I30" s="8"/>
      <c r="J30" s="9" t="s">
        <v>200</v>
      </c>
      <c r="K30" s="9"/>
      <c r="L30" s="21"/>
      <c r="M30" s="9" t="s">
        <v>41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201</v>
      </c>
      <c r="W30" s="9"/>
      <c r="X30" s="8"/>
      <c r="Y30" s="9" t="s">
        <v>202</v>
      </c>
      <c r="Z30" s="9"/>
      <c r="AA30" s="8"/>
      <c r="AB30" s="9" t="s">
        <v>33</v>
      </c>
      <c r="AC30" s="9"/>
      <c r="AD30" s="199" t="s">
        <v>200</v>
      </c>
      <c r="AE30" s="197"/>
      <c r="AF30" s="200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55</v>
      </c>
      <c r="C32" s="24" t="s">
        <v>203</v>
      </c>
      <c r="D32" s="10" t="s">
        <v>154</v>
      </c>
      <c r="E32" s="14" t="s">
        <v>204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55</v>
      </c>
      <c r="C33" s="15" t="s">
        <v>205</v>
      </c>
      <c r="D33" s="14" t="s">
        <v>156</v>
      </c>
      <c r="E33" s="14" t="s">
        <v>196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8"/>
      <c r="M34" s="198"/>
      <c r="N34" s="198"/>
      <c r="O34" s="197"/>
      <c r="P34" s="197"/>
      <c r="Q34" s="197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201</v>
      </c>
      <c r="K36" s="9"/>
      <c r="L36" s="8"/>
      <c r="M36" s="9" t="s">
        <v>202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64</v>
      </c>
      <c r="D38" s="29" t="s">
        <v>65</v>
      </c>
      <c r="E38" s="14" t="s">
        <v>196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206</v>
      </c>
      <c r="D39" s="29" t="s">
        <v>176</v>
      </c>
      <c r="E39" s="14" t="s">
        <v>196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207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206</v>
      </c>
      <c r="D44" s="29" t="s">
        <v>176</v>
      </c>
      <c r="E44" s="14" t="s">
        <v>191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64</v>
      </c>
      <c r="D45" s="29" t="s">
        <v>65</v>
      </c>
      <c r="E45" s="14" t="s">
        <v>208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209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4" t="s">
        <v>32</v>
      </c>
      <c r="G48" s="195"/>
      <c r="H48" s="196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129</v>
      </c>
      <c r="C50" s="28" t="s">
        <v>80</v>
      </c>
      <c r="D50" s="33" t="s">
        <v>81</v>
      </c>
      <c r="E50" s="14" t="s">
        <v>191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104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210</v>
      </c>
      <c r="D55" s="29" t="s">
        <v>168</v>
      </c>
      <c r="E55" s="14" t="s">
        <v>191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84</v>
      </c>
      <c r="D56" s="33" t="s">
        <v>131</v>
      </c>
      <c r="E56" s="14" t="s">
        <v>196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134</v>
      </c>
      <c r="C61" s="37" t="s">
        <v>211</v>
      </c>
      <c r="D61" s="38" t="s">
        <v>184</v>
      </c>
      <c r="E61" s="29" t="s">
        <v>212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134</v>
      </c>
      <c r="C62" s="15" t="s">
        <v>211</v>
      </c>
      <c r="D62" s="14" t="s">
        <v>184</v>
      </c>
      <c r="E62" s="29" t="s">
        <v>213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135</v>
      </c>
      <c r="C67" s="37" t="s">
        <v>214</v>
      </c>
      <c r="D67" s="38" t="s">
        <v>215</v>
      </c>
      <c r="E67" s="29" t="s">
        <v>212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135</v>
      </c>
      <c r="C68" s="15" t="s">
        <v>214</v>
      </c>
      <c r="D68" s="14" t="s">
        <v>215</v>
      </c>
      <c r="E68" s="29" t="s">
        <v>213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2025-06-25T02:12:15Z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